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35" windowWidth="19635" windowHeight="7875"/>
  </bookViews>
  <sheets>
    <sheet name="CIS eng" sheetId="1" r:id="rId1"/>
    <sheet name="CIS fre" sheetId="2" r:id="rId2"/>
    <sheet name="CW eng" sheetId="8" r:id="rId3"/>
    <sheet name="CW fre" sheetId="3" r:id="rId4"/>
    <sheet name="OUA eng" sheetId="5" r:id="rId5"/>
    <sheet name="OUA fre" sheetId="9" r:id="rId6"/>
    <sheet name="RSEQ eng" sheetId="6" r:id="rId7"/>
    <sheet name="RSEQ fre" sheetId="10" r:id="rId8"/>
    <sheet name="AUS eng" sheetId="7" r:id="rId9"/>
    <sheet name="AUS fre" sheetId="11" r:id="rId10"/>
  </sheets>
  <calcPr calcId="145621"/>
</workbook>
</file>

<file path=xl/calcChain.xml><?xml version="1.0" encoding="utf-8"?>
<calcChain xmlns="http://schemas.openxmlformats.org/spreadsheetml/2006/main">
  <c r="J15" i="11" l="1"/>
  <c r="H15" i="11"/>
  <c r="F15" i="11"/>
  <c r="D15" i="11"/>
  <c r="C15" i="11"/>
  <c r="B15" i="11"/>
  <c r="J12" i="10"/>
  <c r="H12" i="10"/>
  <c r="F12" i="10"/>
  <c r="D12" i="10"/>
  <c r="C12" i="10"/>
  <c r="B12" i="10"/>
  <c r="J23" i="9"/>
  <c r="H23" i="9"/>
  <c r="F23" i="9"/>
  <c r="D23" i="9"/>
  <c r="C23" i="9"/>
  <c r="B23" i="9"/>
  <c r="J18" i="8"/>
  <c r="H18" i="8"/>
  <c r="F18" i="8"/>
  <c r="D18" i="8"/>
  <c r="C18" i="8"/>
  <c r="B18" i="8"/>
  <c r="K18" i="8" l="1"/>
  <c r="G18" i="8"/>
  <c r="E18" i="8"/>
  <c r="I18" i="8"/>
  <c r="G15" i="11"/>
  <c r="I15" i="11"/>
  <c r="K15" i="11"/>
  <c r="E15" i="11"/>
  <c r="I12" i="10"/>
  <c r="E12" i="10"/>
  <c r="K12" i="10"/>
  <c r="G12" i="10"/>
  <c r="I23" i="9"/>
  <c r="G23" i="9"/>
  <c r="K23" i="9"/>
  <c r="E23" i="9"/>
  <c r="J15" i="7"/>
  <c r="H15" i="7"/>
  <c r="F15" i="7"/>
  <c r="D15" i="7"/>
  <c r="C15" i="7"/>
  <c r="B15" i="7"/>
  <c r="J12" i="6"/>
  <c r="H12" i="6"/>
  <c r="F12" i="6"/>
  <c r="D12" i="6"/>
  <c r="C12" i="6"/>
  <c r="B12" i="6"/>
  <c r="J23" i="5"/>
  <c r="H23" i="5"/>
  <c r="I23" i="5" s="1"/>
  <c r="F23" i="5"/>
  <c r="G23" i="5" s="1"/>
  <c r="D23" i="5"/>
  <c r="C23" i="5"/>
  <c r="B23" i="5"/>
  <c r="I15" i="7" l="1"/>
  <c r="G15" i="7"/>
  <c r="K15" i="7"/>
  <c r="E15" i="7"/>
  <c r="G12" i="6"/>
  <c r="K12" i="6"/>
  <c r="E12" i="6"/>
  <c r="I12" i="6"/>
  <c r="K23" i="5"/>
  <c r="E23" i="5"/>
  <c r="J18" i="3"/>
  <c r="H18" i="3"/>
  <c r="F18" i="3"/>
  <c r="D18" i="3"/>
  <c r="C18" i="3"/>
  <c r="B18" i="3"/>
  <c r="J56" i="2"/>
  <c r="H56" i="2"/>
  <c r="I56" i="2" s="1"/>
  <c r="F56" i="2"/>
  <c r="D56" i="2"/>
  <c r="C56" i="2"/>
  <c r="B56" i="2"/>
  <c r="J56" i="1"/>
  <c r="H56" i="1"/>
  <c r="F56" i="1"/>
  <c r="D56" i="1"/>
  <c r="C56" i="1"/>
  <c r="B56" i="1"/>
  <c r="K56" i="1" l="1"/>
  <c r="I56" i="1"/>
  <c r="E56" i="1"/>
  <c r="G56" i="1"/>
  <c r="K18" i="3"/>
  <c r="G18" i="3"/>
  <c r="E18" i="3"/>
  <c r="I18" i="3"/>
  <c r="K56" i="2"/>
  <c r="E56" i="2"/>
  <c r="G56" i="2"/>
</calcChain>
</file>

<file path=xl/sharedStrings.xml><?xml version="1.0" encoding="utf-8"?>
<sst xmlns="http://schemas.openxmlformats.org/spreadsheetml/2006/main" count="338" uniqueCount="77">
  <si>
    <t>Total AFA Equivalency provided</t>
  </si>
  <si>
    <t>Total Number of Athletes</t>
  </si>
  <si>
    <t>Number of CIS male athletes</t>
  </si>
  <si>
    <t>% of athletes that are male</t>
  </si>
  <si>
    <t>Number of CIS female athletes</t>
  </si>
  <si>
    <t>% of athletes that are female</t>
  </si>
  <si>
    <t>AFA Equivalency Provided to Men</t>
  </si>
  <si>
    <t>% of AFA Equivalency to Men</t>
  </si>
  <si>
    <t>AFA Equivalency Provided to Women</t>
  </si>
  <si>
    <t>% of AFA Equivalency to Women</t>
  </si>
  <si>
    <t>Acadia University</t>
  </si>
  <si>
    <t>Bishop's University</t>
  </si>
  <si>
    <t>Brandon University</t>
  </si>
  <si>
    <t>Brock University</t>
  </si>
  <si>
    <t>Cape Breton University</t>
  </si>
  <si>
    <t>Carleton University</t>
  </si>
  <si>
    <t>Concordia University</t>
  </si>
  <si>
    <t>Dalhousie University</t>
  </si>
  <si>
    <t>Lakehead University</t>
  </si>
  <si>
    <t>Laurentian University</t>
  </si>
  <si>
    <t>McGill University</t>
  </si>
  <si>
    <t>McMaster University</t>
  </si>
  <si>
    <t>Memorial University of Newfoundland</t>
  </si>
  <si>
    <t>Mount Allison University</t>
  </si>
  <si>
    <t>Nipissing University</t>
  </si>
  <si>
    <t>Queen's University</t>
  </si>
  <si>
    <t>Royal Military College of Canada</t>
  </si>
  <si>
    <t>Ryerson University</t>
  </si>
  <si>
    <t>Saint Mary's University</t>
  </si>
  <si>
    <t>St. Francis Xavier University</t>
  </si>
  <si>
    <t>St. Thomas University</t>
  </si>
  <si>
    <t>The University of Western Ontario</t>
  </si>
  <si>
    <t>Thompson Rivers University</t>
  </si>
  <si>
    <t>Trent University</t>
  </si>
  <si>
    <t>Trinity Western University</t>
  </si>
  <si>
    <t>Université de Moncton</t>
  </si>
  <si>
    <t>Université de Montréal</t>
  </si>
  <si>
    <t>Université de Sherbrooke</t>
  </si>
  <si>
    <t>Université du Québec à Montréal</t>
  </si>
  <si>
    <t>Université du Québec à Trois-Rivières</t>
  </si>
  <si>
    <t>Université Laval</t>
  </si>
  <si>
    <t>University of Alberta</t>
  </si>
  <si>
    <t>University of British Columbia</t>
  </si>
  <si>
    <t>University of British Columbia - Okanagan</t>
  </si>
  <si>
    <t>University of Calgary</t>
  </si>
  <si>
    <t>University of Guelph</t>
  </si>
  <si>
    <t>University of Lethbridge</t>
  </si>
  <si>
    <t>University of Manitoba</t>
  </si>
  <si>
    <t>University of New Brunswick</t>
  </si>
  <si>
    <t>University of Ontario Institute of Technology</t>
  </si>
  <si>
    <t>University of Ottawa/Université d'Ottawa</t>
  </si>
  <si>
    <t>University of Prince Edward Island</t>
  </si>
  <si>
    <t>University of Regina</t>
  </si>
  <si>
    <t>University of Saskatchewan</t>
  </si>
  <si>
    <t>University of the Fraser Valley</t>
  </si>
  <si>
    <t>University of Toronto</t>
  </si>
  <si>
    <t>University of Victoria</t>
  </si>
  <si>
    <t>University of Waterloo</t>
  </si>
  <si>
    <t>University of Windsor</t>
  </si>
  <si>
    <t>University of Winnipeg</t>
  </si>
  <si>
    <t>Wilfrid Laurier University</t>
  </si>
  <si>
    <t>York University</t>
  </si>
  <si>
    <t>School by School Data
for 2011-12
University Name</t>
  </si>
  <si>
    <t>2011-12 Totals</t>
  </si>
  <si>
    <t xml:space="preserve">Nombre total d'unités de BÉS </t>
  </si>
  <si>
    <t>Nombre total d'athlètes</t>
  </si>
  <si>
    <t>Nombre d'athlètes masculins</t>
  </si>
  <si>
    <t xml:space="preserve">% d'athlètes masculins </t>
  </si>
  <si>
    <t>Unités de BÉS aux hommes</t>
  </si>
  <si>
    <t>% des unités de BÉS aux hommes</t>
  </si>
  <si>
    <t>Nombre d'athlètes féminines</t>
  </si>
  <si>
    <t>% d'athlètes féminines</t>
  </si>
  <si>
    <t>Unités de BÉS aux femmes</t>
  </si>
  <si>
    <t>% des unités de BÉS aux femmes</t>
  </si>
  <si>
    <t>2011-12 RAPPORT DES BÉS - PAR UNIVERSITÉ</t>
  </si>
  <si>
    <t>Données par institution 
pour 2011-12
Nom de l'université</t>
  </si>
  <si>
    <t>2011-12 AFA REPORT - BY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</si>
</sst>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0" fillId="0" borderId="12" xfId="0" applyNumberFormat="1" applyBorder="1" applyAlignment="1">
      <alignment wrapText="1"/>
    </xf>
    <xf numFmtId="9" fontId="0" fillId="33" borderId="10" xfId="0" applyNumberFormat="1" applyFill="1" applyBorder="1" applyAlignment="1">
      <alignment wrapText="1"/>
    </xf>
    <xf numFmtId="166" fontId="0" fillId="33" borderId="10" xfId="0" applyNumberFormat="1" applyFill="1" applyBorder="1" applyAlignment="1">
      <alignment wrapText="1"/>
    </xf>
    <xf numFmtId="9" fontId="0" fillId="33" borderId="12" xfId="0" applyNumberFormat="1" applyFill="1" applyBorder="1" applyAlignment="1">
      <alignment wrapText="1"/>
    </xf>
    <xf numFmtId="9" fontId="0" fillId="0" borderId="10" xfId="0" applyNumberFormat="1" applyBorder="1" applyAlignment="1">
      <alignment wrapText="1"/>
    </xf>
    <xf numFmtId="0" fontId="0" fillId="0" borderId="14" xfId="0" applyBorder="1" applyAlignment="1">
      <alignment wrapText="1"/>
    </xf>
    <xf numFmtId="166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33" borderId="15" xfId="0" applyFill="1" applyBorder="1" applyAlignment="1">
      <alignment wrapText="1"/>
    </xf>
    <xf numFmtId="9" fontId="0" fillId="33" borderId="15" xfId="0" applyNumberFormat="1" applyFill="1" applyBorder="1" applyAlignment="1">
      <alignment wrapText="1"/>
    </xf>
    <xf numFmtId="166" fontId="0" fillId="33" borderId="12" xfId="0" applyNumberFormat="1" applyFill="1" applyBorder="1" applyAlignment="1">
      <alignment wrapText="1"/>
    </xf>
    <xf numFmtId="9" fontId="0" fillId="0" borderId="12" xfId="0" applyNumberFormat="1" applyBorder="1" applyAlignment="1">
      <alignment wrapText="1"/>
    </xf>
    <xf numFmtId="9" fontId="0" fillId="0" borderId="14" xfId="0" applyNumberFormat="1" applyBorder="1" applyAlignment="1">
      <alignment wrapText="1"/>
    </xf>
    <xf numFmtId="0" fontId="20" fillId="0" borderId="13" xfId="0" applyFont="1" applyFill="1" applyBorder="1" applyAlignment="1">
      <alignment horizontal="right" wrapText="1"/>
    </xf>
    <xf numFmtId="165" fontId="20" fillId="0" borderId="13" xfId="1" applyNumberFormat="1" applyFont="1" applyBorder="1" applyAlignment="1">
      <alignment wrapText="1"/>
    </xf>
    <xf numFmtId="165" fontId="20" fillId="0" borderId="13" xfId="1" applyNumberFormat="1" applyFont="1" applyBorder="1"/>
    <xf numFmtId="9" fontId="20" fillId="0" borderId="13" xfId="43" applyFont="1" applyBorder="1" applyAlignment="1">
      <alignment wrapText="1"/>
    </xf>
    <xf numFmtId="9" fontId="20" fillId="0" borderId="13" xfId="43" applyFont="1" applyBorder="1"/>
    <xf numFmtId="1" fontId="20" fillId="0" borderId="13" xfId="0" applyNumberFormat="1" applyFont="1" applyBorder="1"/>
    <xf numFmtId="0" fontId="18" fillId="0" borderId="13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35" borderId="16" xfId="0" applyFont="1" applyFill="1" applyBorder="1" applyAlignment="1">
      <alignment horizontal="center" wrapText="1"/>
    </xf>
    <xf numFmtId="0" fontId="21" fillId="0" borderId="0" xfId="0" applyFont="1"/>
    <xf numFmtId="0" fontId="19" fillId="34" borderId="0" xfId="0" applyFont="1" applyFill="1" applyBorder="1" applyAlignment="1">
      <alignment wrapText="1"/>
    </xf>
    <xf numFmtId="0" fontId="19" fillId="34" borderId="0" xfId="0" applyFont="1" applyFill="1" applyAlignment="1"/>
    <xf numFmtId="166" fontId="0" fillId="0" borderId="14" xfId="0" applyNumberFormat="1" applyBorder="1" applyAlignment="1">
      <alignment wrapText="1"/>
    </xf>
    <xf numFmtId="9" fontId="0" fillId="0" borderId="13" xfId="0" applyNumberFormat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tabSelected="1" workbookViewId="0">
      <pane ySplit="3" topLeftCell="A4" activePane="bottomLeft" state="frozen"/>
      <selection pane="bottomLeft" activeCell="B1" sqref="B1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76</v>
      </c>
    </row>
    <row r="3" spans="1:11" ht="60" x14ac:dyDescent="0.25">
      <c r="A3" s="3" t="s">
        <v>62</v>
      </c>
      <c r="B3" s="1" t="s">
        <v>0</v>
      </c>
      <c r="C3" s="1" t="s">
        <v>1</v>
      </c>
      <c r="D3" s="4" t="s">
        <v>2</v>
      </c>
      <c r="E3" s="4" t="s">
        <v>3</v>
      </c>
      <c r="F3" s="4" t="s">
        <v>6</v>
      </c>
      <c r="G3" s="4" t="s">
        <v>7</v>
      </c>
      <c r="H3" s="1" t="s">
        <v>4</v>
      </c>
      <c r="I3" s="1" t="s">
        <v>5</v>
      </c>
      <c r="J3" s="1" t="s">
        <v>8</v>
      </c>
      <c r="K3" s="1" t="s">
        <v>9</v>
      </c>
    </row>
    <row r="4" spans="1:11" x14ac:dyDescent="0.25">
      <c r="A4" s="2" t="s">
        <v>10</v>
      </c>
      <c r="B4" s="8">
        <v>72.59</v>
      </c>
      <c r="C4" s="2">
        <v>235</v>
      </c>
      <c r="D4" s="6">
        <v>121</v>
      </c>
      <c r="E4" s="10">
        <v>0.51490000000000002</v>
      </c>
      <c r="F4" s="11">
        <v>45.17</v>
      </c>
      <c r="G4" s="10">
        <v>0.62229999999999996</v>
      </c>
      <c r="H4" s="2">
        <v>114</v>
      </c>
      <c r="I4" s="13">
        <v>0.48509999999999998</v>
      </c>
      <c r="J4" s="8">
        <v>27.42</v>
      </c>
      <c r="K4" s="13">
        <v>0.37769999999999998</v>
      </c>
    </row>
    <row r="5" spans="1:11" x14ac:dyDescent="0.25">
      <c r="A5" s="2" t="s">
        <v>11</v>
      </c>
      <c r="B5" s="8">
        <v>36.159999999999997</v>
      </c>
      <c r="C5" s="2">
        <v>134</v>
      </c>
      <c r="D5" s="6">
        <v>75</v>
      </c>
      <c r="E5" s="10">
        <v>0.55969999999999998</v>
      </c>
      <c r="F5" s="11">
        <v>25.64</v>
      </c>
      <c r="G5" s="10">
        <v>0.70909999999999995</v>
      </c>
      <c r="H5" s="2">
        <v>59</v>
      </c>
      <c r="I5" s="13">
        <v>0.44030000000000002</v>
      </c>
      <c r="J5" s="8">
        <v>10.52</v>
      </c>
      <c r="K5" s="13">
        <v>0.29089999999999999</v>
      </c>
    </row>
    <row r="6" spans="1:11" x14ac:dyDescent="0.25">
      <c r="A6" s="2" t="s">
        <v>12</v>
      </c>
      <c r="B6" s="8">
        <v>26.47</v>
      </c>
      <c r="C6" s="2">
        <v>52</v>
      </c>
      <c r="D6" s="6">
        <v>27</v>
      </c>
      <c r="E6" s="10">
        <v>0.51919999999999999</v>
      </c>
      <c r="F6" s="11">
        <v>13.92</v>
      </c>
      <c r="G6" s="10">
        <v>0.52590000000000003</v>
      </c>
      <c r="H6" s="2">
        <v>25</v>
      </c>
      <c r="I6" s="13">
        <v>0.48080000000000001</v>
      </c>
      <c r="J6" s="8">
        <v>12.55</v>
      </c>
      <c r="K6" s="13">
        <v>0.47410000000000002</v>
      </c>
    </row>
    <row r="7" spans="1:11" x14ac:dyDescent="0.25">
      <c r="A7" s="2" t="s">
        <v>13</v>
      </c>
      <c r="B7" s="8">
        <v>25.38</v>
      </c>
      <c r="C7" s="2">
        <v>249</v>
      </c>
      <c r="D7" s="6">
        <v>104</v>
      </c>
      <c r="E7" s="10">
        <v>0.41770000000000002</v>
      </c>
      <c r="F7" s="11">
        <v>16.14</v>
      </c>
      <c r="G7" s="10">
        <v>0.63590000000000002</v>
      </c>
      <c r="H7" s="2">
        <v>145</v>
      </c>
      <c r="I7" s="13">
        <v>0.58230000000000004</v>
      </c>
      <c r="J7" s="8">
        <v>9.24</v>
      </c>
      <c r="K7" s="13">
        <v>0.36409999999999998</v>
      </c>
    </row>
    <row r="8" spans="1:11" x14ac:dyDescent="0.25">
      <c r="A8" s="2" t="s">
        <v>14</v>
      </c>
      <c r="B8" s="8">
        <v>42.63</v>
      </c>
      <c r="C8" s="2">
        <v>76</v>
      </c>
      <c r="D8" s="6">
        <v>31</v>
      </c>
      <c r="E8" s="10">
        <v>0.40789999999999998</v>
      </c>
      <c r="F8" s="11">
        <v>13.67</v>
      </c>
      <c r="G8" s="10">
        <v>0.32069999999999999</v>
      </c>
      <c r="H8" s="2">
        <v>45</v>
      </c>
      <c r="I8" s="13">
        <v>0.59209999999999996</v>
      </c>
      <c r="J8" s="8">
        <v>28.96</v>
      </c>
      <c r="K8" s="13">
        <v>0.67930000000000001</v>
      </c>
    </row>
    <row r="9" spans="1:11" x14ac:dyDescent="0.25">
      <c r="A9" s="2" t="s">
        <v>15</v>
      </c>
      <c r="B9" s="8">
        <v>29.48</v>
      </c>
      <c r="C9" s="2">
        <v>139</v>
      </c>
      <c r="D9" s="6">
        <v>74</v>
      </c>
      <c r="E9" s="10">
        <v>0.53239999999999998</v>
      </c>
      <c r="F9" s="11">
        <v>13.05</v>
      </c>
      <c r="G9" s="10">
        <v>0.44269999999999998</v>
      </c>
      <c r="H9" s="2">
        <v>65</v>
      </c>
      <c r="I9" s="13">
        <v>0.46760000000000002</v>
      </c>
      <c r="J9" s="8">
        <v>16.43</v>
      </c>
      <c r="K9" s="13">
        <v>0.55730000000000002</v>
      </c>
    </row>
    <row r="10" spans="1:11" x14ac:dyDescent="0.25">
      <c r="A10" s="2" t="s">
        <v>16</v>
      </c>
      <c r="B10" s="8">
        <v>80.739999999999995</v>
      </c>
      <c r="C10" s="2">
        <v>259</v>
      </c>
      <c r="D10" s="6">
        <v>157</v>
      </c>
      <c r="E10" s="10">
        <v>0.60619999999999996</v>
      </c>
      <c r="F10" s="11">
        <v>57.74</v>
      </c>
      <c r="G10" s="10">
        <v>0.71509999999999996</v>
      </c>
      <c r="H10" s="2">
        <v>102</v>
      </c>
      <c r="I10" s="13">
        <v>0.39379999999999998</v>
      </c>
      <c r="J10" s="8">
        <v>23</v>
      </c>
      <c r="K10" s="13">
        <v>0.28489999999999999</v>
      </c>
    </row>
    <row r="11" spans="1:11" x14ac:dyDescent="0.25">
      <c r="A11" s="2" t="s">
        <v>17</v>
      </c>
      <c r="B11" s="8">
        <v>61.48</v>
      </c>
      <c r="C11" s="2">
        <v>243</v>
      </c>
      <c r="D11" s="6">
        <v>124</v>
      </c>
      <c r="E11" s="10">
        <v>0.51029999999999998</v>
      </c>
      <c r="F11" s="11">
        <v>36.43</v>
      </c>
      <c r="G11" s="10">
        <v>0.59260000000000002</v>
      </c>
      <c r="H11" s="2">
        <v>119</v>
      </c>
      <c r="I11" s="13">
        <v>0.48970000000000002</v>
      </c>
      <c r="J11" s="8">
        <v>25.05</v>
      </c>
      <c r="K11" s="13">
        <v>0.40739999999999998</v>
      </c>
    </row>
    <row r="12" spans="1:11" x14ac:dyDescent="0.25">
      <c r="A12" s="2" t="s">
        <v>18</v>
      </c>
      <c r="B12" s="8">
        <v>18.64</v>
      </c>
      <c r="C12" s="2">
        <v>139</v>
      </c>
      <c r="D12" s="6">
        <v>81</v>
      </c>
      <c r="E12" s="10">
        <v>0.5827</v>
      </c>
      <c r="F12" s="11">
        <v>8.59</v>
      </c>
      <c r="G12" s="10">
        <v>0.46079999999999999</v>
      </c>
      <c r="H12" s="2">
        <v>58</v>
      </c>
      <c r="I12" s="13">
        <v>0.4173</v>
      </c>
      <c r="J12" s="8">
        <v>10.050000000000001</v>
      </c>
      <c r="K12" s="13">
        <v>0.53920000000000001</v>
      </c>
    </row>
    <row r="13" spans="1:11" x14ac:dyDescent="0.25">
      <c r="A13" s="2" t="s">
        <v>19</v>
      </c>
      <c r="B13" s="8">
        <v>11.54</v>
      </c>
      <c r="C13" s="2">
        <v>139</v>
      </c>
      <c r="D13" s="6">
        <v>45</v>
      </c>
      <c r="E13" s="10">
        <v>0.32369999999999999</v>
      </c>
      <c r="F13" s="11">
        <v>4.9800000000000004</v>
      </c>
      <c r="G13" s="10">
        <v>0.43149999999999999</v>
      </c>
      <c r="H13" s="2">
        <v>94</v>
      </c>
      <c r="I13" s="13">
        <v>0.67630000000000001</v>
      </c>
      <c r="J13" s="8">
        <v>6.56</v>
      </c>
      <c r="K13" s="13">
        <v>0.56850000000000001</v>
      </c>
    </row>
    <row r="14" spans="1:11" x14ac:dyDescent="0.25">
      <c r="A14" s="2" t="s">
        <v>20</v>
      </c>
      <c r="B14" s="8">
        <v>56.89</v>
      </c>
      <c r="C14" s="2">
        <v>346</v>
      </c>
      <c r="D14" s="6">
        <v>176</v>
      </c>
      <c r="E14" s="10">
        <v>0.50870000000000004</v>
      </c>
      <c r="F14" s="11">
        <v>31.71</v>
      </c>
      <c r="G14" s="10">
        <v>0.55740000000000001</v>
      </c>
      <c r="H14" s="2">
        <v>170</v>
      </c>
      <c r="I14" s="13">
        <v>0.49130000000000001</v>
      </c>
      <c r="J14" s="8">
        <v>25.18</v>
      </c>
      <c r="K14" s="13">
        <v>0.44259999999999999</v>
      </c>
    </row>
    <row r="15" spans="1:11" x14ac:dyDescent="0.25">
      <c r="A15" s="2" t="s">
        <v>21</v>
      </c>
      <c r="B15" s="8">
        <v>66.86</v>
      </c>
      <c r="C15" s="2">
        <v>320</v>
      </c>
      <c r="D15" s="6">
        <v>179</v>
      </c>
      <c r="E15" s="10">
        <v>0.55940000000000001</v>
      </c>
      <c r="F15" s="11">
        <v>42.3</v>
      </c>
      <c r="G15" s="10">
        <v>0.63270000000000004</v>
      </c>
      <c r="H15" s="2">
        <v>141</v>
      </c>
      <c r="I15" s="13">
        <v>0.44059999999999999</v>
      </c>
      <c r="J15" s="8">
        <v>24.56</v>
      </c>
      <c r="K15" s="13">
        <v>0.36730000000000002</v>
      </c>
    </row>
    <row r="16" spans="1:11" x14ac:dyDescent="0.25">
      <c r="A16" s="2" t="s">
        <v>22</v>
      </c>
      <c r="B16" s="8">
        <v>14.69</v>
      </c>
      <c r="C16" s="2">
        <v>143</v>
      </c>
      <c r="D16" s="6">
        <v>76</v>
      </c>
      <c r="E16" s="10">
        <v>0.53149999999999997</v>
      </c>
      <c r="F16" s="11">
        <v>6.21</v>
      </c>
      <c r="G16" s="10">
        <v>0.42270000000000002</v>
      </c>
      <c r="H16" s="2">
        <v>67</v>
      </c>
      <c r="I16" s="13">
        <v>0.46850000000000003</v>
      </c>
      <c r="J16" s="8">
        <v>8.48</v>
      </c>
      <c r="K16" s="13">
        <v>0.57730000000000004</v>
      </c>
    </row>
    <row r="17" spans="1:11" x14ac:dyDescent="0.25">
      <c r="A17" s="2" t="s">
        <v>23</v>
      </c>
      <c r="B17" s="8">
        <v>10.26</v>
      </c>
      <c r="C17" s="2">
        <v>134</v>
      </c>
      <c r="D17" s="6">
        <v>83</v>
      </c>
      <c r="E17" s="10">
        <v>0.61939999999999995</v>
      </c>
      <c r="F17" s="11">
        <v>7.96</v>
      </c>
      <c r="G17" s="10">
        <v>0.77580000000000005</v>
      </c>
      <c r="H17" s="2">
        <v>51</v>
      </c>
      <c r="I17" s="13">
        <v>0.38059999999999999</v>
      </c>
      <c r="J17" s="8">
        <v>2.2999999999999998</v>
      </c>
      <c r="K17" s="13">
        <v>0.22420000000000001</v>
      </c>
    </row>
    <row r="18" spans="1:11" x14ac:dyDescent="0.25">
      <c r="A18" s="2" t="s">
        <v>24</v>
      </c>
      <c r="B18" s="8">
        <v>6.22</v>
      </c>
      <c r="C18" s="2">
        <v>90</v>
      </c>
      <c r="D18" s="6">
        <v>58</v>
      </c>
      <c r="E18" s="10">
        <v>0.64439999999999997</v>
      </c>
      <c r="F18" s="11">
        <v>3.22</v>
      </c>
      <c r="G18" s="10">
        <v>0.51770000000000005</v>
      </c>
      <c r="H18" s="2">
        <v>32</v>
      </c>
      <c r="I18" s="13">
        <v>0.35560000000000003</v>
      </c>
      <c r="J18" s="8">
        <v>3</v>
      </c>
      <c r="K18" s="13">
        <v>0.48230000000000001</v>
      </c>
    </row>
    <row r="19" spans="1:11" x14ac:dyDescent="0.25">
      <c r="A19" s="2" t="s">
        <v>25</v>
      </c>
      <c r="B19" s="8">
        <v>31.22</v>
      </c>
      <c r="C19" s="2">
        <v>327</v>
      </c>
      <c r="D19" s="6">
        <v>175</v>
      </c>
      <c r="E19" s="10">
        <v>0.53520000000000001</v>
      </c>
      <c r="F19" s="11">
        <v>15.61</v>
      </c>
      <c r="G19" s="10">
        <v>0.5</v>
      </c>
      <c r="H19" s="2">
        <v>152</v>
      </c>
      <c r="I19" s="13">
        <v>0.46479999999999999</v>
      </c>
      <c r="J19" s="8">
        <v>15.61</v>
      </c>
      <c r="K19" s="13">
        <v>0.5</v>
      </c>
    </row>
    <row r="20" spans="1:11" x14ac:dyDescent="0.25">
      <c r="A20" s="2" t="s">
        <v>26</v>
      </c>
      <c r="B20" s="8">
        <v>1</v>
      </c>
      <c r="C20" s="2">
        <v>169</v>
      </c>
      <c r="D20" s="6">
        <v>115</v>
      </c>
      <c r="E20" s="10">
        <v>0.68049999999999999</v>
      </c>
      <c r="F20" s="11">
        <v>1</v>
      </c>
      <c r="G20" s="10">
        <v>1</v>
      </c>
      <c r="H20" s="2">
        <v>54</v>
      </c>
      <c r="I20" s="13">
        <v>0.31950000000000001</v>
      </c>
      <c r="J20" s="8">
        <v>0</v>
      </c>
      <c r="K20" s="13">
        <v>0</v>
      </c>
    </row>
    <row r="21" spans="1:11" x14ac:dyDescent="0.25">
      <c r="A21" s="2" t="s">
        <v>27</v>
      </c>
      <c r="B21" s="8">
        <v>22.99</v>
      </c>
      <c r="C21" s="2">
        <v>157</v>
      </c>
      <c r="D21" s="6">
        <v>86</v>
      </c>
      <c r="E21" s="10">
        <v>0.54779999999999995</v>
      </c>
      <c r="F21" s="11">
        <v>11.16</v>
      </c>
      <c r="G21" s="10">
        <v>0.4854</v>
      </c>
      <c r="H21" s="2">
        <v>71</v>
      </c>
      <c r="I21" s="13">
        <v>0.45219999999999999</v>
      </c>
      <c r="J21" s="8">
        <v>11.83</v>
      </c>
      <c r="K21" s="13">
        <v>0.51459999999999995</v>
      </c>
    </row>
    <row r="22" spans="1:11" x14ac:dyDescent="0.25">
      <c r="A22" s="2" t="s">
        <v>28</v>
      </c>
      <c r="B22" s="8">
        <v>63.95</v>
      </c>
      <c r="C22" s="2">
        <v>317</v>
      </c>
      <c r="D22" s="6">
        <v>179</v>
      </c>
      <c r="E22" s="10">
        <v>0.56469999999999998</v>
      </c>
      <c r="F22" s="11">
        <v>43.02</v>
      </c>
      <c r="G22" s="10">
        <v>0.67269999999999996</v>
      </c>
      <c r="H22" s="2">
        <v>138</v>
      </c>
      <c r="I22" s="13">
        <v>0.43530000000000002</v>
      </c>
      <c r="J22" s="8">
        <v>20.93</v>
      </c>
      <c r="K22" s="13">
        <v>0.32729999999999998</v>
      </c>
    </row>
    <row r="23" spans="1:11" x14ac:dyDescent="0.25">
      <c r="A23" s="2" t="s">
        <v>29</v>
      </c>
      <c r="B23" s="8">
        <v>50.12</v>
      </c>
      <c r="C23" s="2">
        <v>263</v>
      </c>
      <c r="D23" s="6">
        <v>135</v>
      </c>
      <c r="E23" s="10">
        <v>0.51329999999999998</v>
      </c>
      <c r="F23" s="11">
        <v>27.04</v>
      </c>
      <c r="G23" s="10">
        <v>0.53949999999999998</v>
      </c>
      <c r="H23" s="2">
        <v>128</v>
      </c>
      <c r="I23" s="13">
        <v>0.48670000000000002</v>
      </c>
      <c r="J23" s="8">
        <v>23.08</v>
      </c>
      <c r="K23" s="13">
        <v>0.46050000000000002</v>
      </c>
    </row>
    <row r="24" spans="1:11" x14ac:dyDescent="0.25">
      <c r="A24" s="2" t="s">
        <v>30</v>
      </c>
      <c r="B24" s="8">
        <v>26.42</v>
      </c>
      <c r="C24" s="2">
        <v>41</v>
      </c>
      <c r="D24" s="6">
        <v>22</v>
      </c>
      <c r="E24" s="10">
        <v>0.53659999999999997</v>
      </c>
      <c r="F24" s="11">
        <v>16.989999999999998</v>
      </c>
      <c r="G24" s="10">
        <v>0.6431</v>
      </c>
      <c r="H24" s="2">
        <v>19</v>
      </c>
      <c r="I24" s="13">
        <v>0.46339999999999998</v>
      </c>
      <c r="J24" s="8">
        <v>9.43</v>
      </c>
      <c r="K24" s="13">
        <v>0.3569</v>
      </c>
    </row>
    <row r="25" spans="1:11" x14ac:dyDescent="0.25">
      <c r="A25" s="2" t="s">
        <v>31</v>
      </c>
      <c r="B25" s="8">
        <v>44.55</v>
      </c>
      <c r="C25" s="2">
        <v>426</v>
      </c>
      <c r="D25" s="6">
        <v>231</v>
      </c>
      <c r="E25" s="10">
        <v>0.5423</v>
      </c>
      <c r="F25" s="11">
        <v>25.29</v>
      </c>
      <c r="G25" s="10">
        <v>0.56769999999999998</v>
      </c>
      <c r="H25" s="2">
        <v>195</v>
      </c>
      <c r="I25" s="13">
        <v>0.4577</v>
      </c>
      <c r="J25" s="8">
        <v>19.260000000000002</v>
      </c>
      <c r="K25" s="13">
        <v>0.43230000000000002</v>
      </c>
    </row>
    <row r="26" spans="1:11" x14ac:dyDescent="0.25">
      <c r="A26" s="2" t="s">
        <v>32</v>
      </c>
      <c r="B26" s="8">
        <v>24.23</v>
      </c>
      <c r="C26" s="2">
        <v>49</v>
      </c>
      <c r="D26" s="6">
        <v>28</v>
      </c>
      <c r="E26" s="10">
        <v>0.57140000000000002</v>
      </c>
      <c r="F26" s="11">
        <v>11.27</v>
      </c>
      <c r="G26" s="10">
        <v>0.46510000000000001</v>
      </c>
      <c r="H26" s="2">
        <v>21</v>
      </c>
      <c r="I26" s="13">
        <v>0.42859999999999998</v>
      </c>
      <c r="J26" s="8">
        <v>12.96</v>
      </c>
      <c r="K26" s="13">
        <v>0.53490000000000004</v>
      </c>
    </row>
    <row r="27" spans="1:11" x14ac:dyDescent="0.25">
      <c r="A27" s="2" t="s">
        <v>33</v>
      </c>
      <c r="B27" s="8">
        <v>0.7</v>
      </c>
      <c r="C27" s="2">
        <v>125</v>
      </c>
      <c r="D27" s="6">
        <v>47</v>
      </c>
      <c r="E27" s="10">
        <v>0.376</v>
      </c>
      <c r="F27" s="11">
        <v>0</v>
      </c>
      <c r="G27" s="10">
        <v>0</v>
      </c>
      <c r="H27" s="2">
        <v>78</v>
      </c>
      <c r="I27" s="13">
        <v>0.624</v>
      </c>
      <c r="J27" s="8">
        <v>0.7</v>
      </c>
      <c r="K27" s="13">
        <v>1</v>
      </c>
    </row>
    <row r="28" spans="1:11" x14ac:dyDescent="0.25">
      <c r="A28" s="2" t="s">
        <v>34</v>
      </c>
      <c r="B28" s="8">
        <v>55.49</v>
      </c>
      <c r="C28" s="2">
        <v>151</v>
      </c>
      <c r="D28" s="6">
        <v>76</v>
      </c>
      <c r="E28" s="10">
        <v>0.50329999999999997</v>
      </c>
      <c r="F28" s="11">
        <v>29.97</v>
      </c>
      <c r="G28" s="10">
        <v>0.54010000000000002</v>
      </c>
      <c r="H28" s="2">
        <v>75</v>
      </c>
      <c r="I28" s="13">
        <v>0.49669999999999997</v>
      </c>
      <c r="J28" s="8">
        <v>25.52</v>
      </c>
      <c r="K28" s="13">
        <v>0.45989999999999998</v>
      </c>
    </row>
    <row r="29" spans="1:11" x14ac:dyDescent="0.25">
      <c r="A29" s="2" t="s">
        <v>35</v>
      </c>
      <c r="B29" s="8">
        <v>45.25</v>
      </c>
      <c r="C29" s="2">
        <v>140</v>
      </c>
      <c r="D29" s="6">
        <v>68</v>
      </c>
      <c r="E29" s="10">
        <v>0.48570000000000002</v>
      </c>
      <c r="F29" s="11">
        <v>24.74</v>
      </c>
      <c r="G29" s="10">
        <v>0.54669999999999996</v>
      </c>
      <c r="H29" s="2">
        <v>72</v>
      </c>
      <c r="I29" s="13">
        <v>0.51429999999999998</v>
      </c>
      <c r="J29" s="8">
        <v>20.51</v>
      </c>
      <c r="K29" s="13">
        <v>0.45329999999999998</v>
      </c>
    </row>
    <row r="30" spans="1:11" x14ac:dyDescent="0.25">
      <c r="A30" s="2" t="s">
        <v>36</v>
      </c>
      <c r="B30" s="8">
        <v>70.069999999999993</v>
      </c>
      <c r="C30" s="2">
        <v>173</v>
      </c>
      <c r="D30" s="6">
        <v>102</v>
      </c>
      <c r="E30" s="10">
        <v>0.58960000000000001</v>
      </c>
      <c r="F30" s="11">
        <v>37.729999999999997</v>
      </c>
      <c r="G30" s="10">
        <v>0.53849999999999998</v>
      </c>
      <c r="H30" s="2">
        <v>71</v>
      </c>
      <c r="I30" s="13">
        <v>0.41039999999999999</v>
      </c>
      <c r="J30" s="8">
        <v>32.340000000000003</v>
      </c>
      <c r="K30" s="13">
        <v>0.46150000000000002</v>
      </c>
    </row>
    <row r="31" spans="1:11" x14ac:dyDescent="0.25">
      <c r="A31" s="2" t="s">
        <v>37</v>
      </c>
      <c r="B31" s="8">
        <v>65.12</v>
      </c>
      <c r="C31" s="2">
        <v>285</v>
      </c>
      <c r="D31" s="6">
        <v>162</v>
      </c>
      <c r="E31" s="10">
        <v>0.56840000000000002</v>
      </c>
      <c r="F31" s="11">
        <v>43.9</v>
      </c>
      <c r="G31" s="10">
        <v>0.67410000000000003</v>
      </c>
      <c r="H31" s="2">
        <v>123</v>
      </c>
      <c r="I31" s="13">
        <v>0.43159999999999998</v>
      </c>
      <c r="J31" s="8">
        <v>21.22</v>
      </c>
      <c r="K31" s="13">
        <v>0.32590000000000002</v>
      </c>
    </row>
    <row r="32" spans="1:11" x14ac:dyDescent="0.25">
      <c r="A32" s="2" t="s">
        <v>38</v>
      </c>
      <c r="B32" s="8">
        <v>11.08</v>
      </c>
      <c r="C32" s="2">
        <v>67</v>
      </c>
      <c r="D32" s="6">
        <v>35</v>
      </c>
      <c r="E32" s="10">
        <v>0.52239999999999998</v>
      </c>
      <c r="F32" s="11">
        <v>5.38</v>
      </c>
      <c r="G32" s="10">
        <v>0.48559999999999998</v>
      </c>
      <c r="H32" s="2">
        <v>32</v>
      </c>
      <c r="I32" s="13">
        <v>0.47760000000000002</v>
      </c>
      <c r="J32" s="8">
        <v>5.7</v>
      </c>
      <c r="K32" s="13">
        <v>0.51439999999999997</v>
      </c>
    </row>
    <row r="33" spans="1:11" x14ac:dyDescent="0.25">
      <c r="A33" s="2" t="s">
        <v>39</v>
      </c>
      <c r="B33" s="8">
        <v>41.6</v>
      </c>
      <c r="C33" s="2">
        <v>104</v>
      </c>
      <c r="D33" s="6">
        <v>67</v>
      </c>
      <c r="E33" s="10">
        <v>0.64419999999999999</v>
      </c>
      <c r="F33" s="11">
        <v>27.85</v>
      </c>
      <c r="G33" s="10">
        <v>0.66949999999999998</v>
      </c>
      <c r="H33" s="2">
        <v>37</v>
      </c>
      <c r="I33" s="13">
        <v>0.35580000000000001</v>
      </c>
      <c r="J33" s="8">
        <v>13.75</v>
      </c>
      <c r="K33" s="13">
        <v>0.33050000000000002</v>
      </c>
    </row>
    <row r="34" spans="1:11" x14ac:dyDescent="0.25">
      <c r="A34" s="2" t="s">
        <v>40</v>
      </c>
      <c r="B34" s="8">
        <v>67.209999999999994</v>
      </c>
      <c r="C34" s="2">
        <v>312</v>
      </c>
      <c r="D34" s="6">
        <v>179</v>
      </c>
      <c r="E34" s="10">
        <v>0.57369999999999999</v>
      </c>
      <c r="F34" s="11">
        <v>53.81</v>
      </c>
      <c r="G34" s="10">
        <v>0.80059999999999998</v>
      </c>
      <c r="H34" s="2">
        <v>133</v>
      </c>
      <c r="I34" s="13">
        <v>0.42630000000000001</v>
      </c>
      <c r="J34" s="8">
        <v>13.4</v>
      </c>
      <c r="K34" s="13">
        <v>0.19939999999999999</v>
      </c>
    </row>
    <row r="35" spans="1:11" x14ac:dyDescent="0.25">
      <c r="A35" s="2" t="s">
        <v>41</v>
      </c>
      <c r="B35" s="8">
        <v>89.75</v>
      </c>
      <c r="C35" s="2">
        <v>391</v>
      </c>
      <c r="D35" s="6">
        <v>210</v>
      </c>
      <c r="E35" s="10">
        <v>0.53710000000000002</v>
      </c>
      <c r="F35" s="11">
        <v>56.89</v>
      </c>
      <c r="G35" s="10">
        <v>0.63390000000000002</v>
      </c>
      <c r="H35" s="2">
        <v>181</v>
      </c>
      <c r="I35" s="13">
        <v>0.46289999999999998</v>
      </c>
      <c r="J35" s="8">
        <v>32.86</v>
      </c>
      <c r="K35" s="13">
        <v>0.36609999999999998</v>
      </c>
    </row>
    <row r="36" spans="1:11" x14ac:dyDescent="0.25">
      <c r="A36" s="2" t="s">
        <v>42</v>
      </c>
      <c r="B36" s="8">
        <v>73.790000000000006</v>
      </c>
      <c r="C36" s="2">
        <v>296</v>
      </c>
      <c r="D36" s="6">
        <v>163</v>
      </c>
      <c r="E36" s="10">
        <v>0.55069999999999997</v>
      </c>
      <c r="F36" s="11">
        <v>42.56</v>
      </c>
      <c r="G36" s="10">
        <v>0.57679999999999998</v>
      </c>
      <c r="H36" s="2">
        <v>133</v>
      </c>
      <c r="I36" s="13">
        <v>0.44929999999999998</v>
      </c>
      <c r="J36" s="8">
        <v>31.23</v>
      </c>
      <c r="K36" s="13">
        <v>0.42320000000000002</v>
      </c>
    </row>
    <row r="37" spans="1:11" x14ac:dyDescent="0.25">
      <c r="A37" s="2" t="s">
        <v>43</v>
      </c>
      <c r="B37" s="8">
        <v>38.94</v>
      </c>
      <c r="C37" s="2">
        <v>54</v>
      </c>
      <c r="D37" s="6">
        <v>29</v>
      </c>
      <c r="E37" s="10">
        <v>0.53700000000000003</v>
      </c>
      <c r="F37" s="11">
        <v>17.38</v>
      </c>
      <c r="G37" s="10">
        <v>0.44629999999999997</v>
      </c>
      <c r="H37" s="2">
        <v>25</v>
      </c>
      <c r="I37" s="13">
        <v>0.46300000000000002</v>
      </c>
      <c r="J37" s="8">
        <v>21.56</v>
      </c>
      <c r="K37" s="13">
        <v>0.55369999999999997</v>
      </c>
    </row>
    <row r="38" spans="1:11" x14ac:dyDescent="0.25">
      <c r="A38" s="2" t="s">
        <v>44</v>
      </c>
      <c r="B38" s="8">
        <v>66.03</v>
      </c>
      <c r="C38" s="2">
        <v>370</v>
      </c>
      <c r="D38" s="6">
        <v>197</v>
      </c>
      <c r="E38" s="10">
        <v>0.53239999999999998</v>
      </c>
      <c r="F38" s="11">
        <v>38.729999999999997</v>
      </c>
      <c r="G38" s="10">
        <v>0.58660000000000001</v>
      </c>
      <c r="H38" s="2">
        <v>173</v>
      </c>
      <c r="I38" s="13">
        <v>0.46760000000000002</v>
      </c>
      <c r="J38" s="8">
        <v>27.3</v>
      </c>
      <c r="K38" s="13">
        <v>0.41339999999999999</v>
      </c>
    </row>
    <row r="39" spans="1:11" x14ac:dyDescent="0.25">
      <c r="A39" s="2" t="s">
        <v>45</v>
      </c>
      <c r="B39" s="8">
        <v>36.31</v>
      </c>
      <c r="C39" s="2">
        <v>416</v>
      </c>
      <c r="D39" s="6">
        <v>216</v>
      </c>
      <c r="E39" s="10">
        <v>0.51919999999999999</v>
      </c>
      <c r="F39" s="11">
        <v>23.01</v>
      </c>
      <c r="G39" s="10">
        <v>0.63380000000000003</v>
      </c>
      <c r="H39" s="2">
        <v>200</v>
      </c>
      <c r="I39" s="13">
        <v>0.48080000000000001</v>
      </c>
      <c r="J39" s="8">
        <v>13.3</v>
      </c>
      <c r="K39" s="13">
        <v>0.36620000000000003</v>
      </c>
    </row>
    <row r="40" spans="1:11" x14ac:dyDescent="0.25">
      <c r="A40" s="2" t="s">
        <v>46</v>
      </c>
      <c r="B40" s="8">
        <v>37.04</v>
      </c>
      <c r="C40" s="2">
        <v>182</v>
      </c>
      <c r="D40" s="6">
        <v>91</v>
      </c>
      <c r="E40" s="10">
        <v>0.5</v>
      </c>
      <c r="F40" s="11">
        <v>18.309999999999999</v>
      </c>
      <c r="G40" s="10">
        <v>0.49430000000000002</v>
      </c>
      <c r="H40" s="2">
        <v>91</v>
      </c>
      <c r="I40" s="13">
        <v>0.5</v>
      </c>
      <c r="J40" s="8">
        <v>18.73</v>
      </c>
      <c r="K40" s="13">
        <v>0.50570000000000004</v>
      </c>
    </row>
    <row r="41" spans="1:11" x14ac:dyDescent="0.25">
      <c r="A41" s="2" t="s">
        <v>47</v>
      </c>
      <c r="B41" s="8">
        <v>122.97</v>
      </c>
      <c r="C41" s="2">
        <v>336</v>
      </c>
      <c r="D41" s="6">
        <v>199</v>
      </c>
      <c r="E41" s="10">
        <v>0.59230000000000005</v>
      </c>
      <c r="F41" s="11">
        <v>72.84</v>
      </c>
      <c r="G41" s="10">
        <v>0.59230000000000005</v>
      </c>
      <c r="H41" s="2">
        <v>137</v>
      </c>
      <c r="I41" s="13">
        <v>0.40770000000000001</v>
      </c>
      <c r="J41" s="8">
        <v>50.13</v>
      </c>
      <c r="K41" s="13">
        <v>0.40770000000000001</v>
      </c>
    </row>
    <row r="42" spans="1:11" x14ac:dyDescent="0.25">
      <c r="A42" s="2" t="s">
        <v>48</v>
      </c>
      <c r="B42" s="8">
        <v>55.42</v>
      </c>
      <c r="C42" s="2">
        <v>192</v>
      </c>
      <c r="D42" s="6">
        <v>115</v>
      </c>
      <c r="E42" s="10">
        <v>0.59899999999999998</v>
      </c>
      <c r="F42" s="11">
        <v>38.049999999999997</v>
      </c>
      <c r="G42" s="10">
        <v>0.68659999999999999</v>
      </c>
      <c r="H42" s="2">
        <v>77</v>
      </c>
      <c r="I42" s="13">
        <v>0.40100000000000002</v>
      </c>
      <c r="J42" s="8">
        <v>17.37</v>
      </c>
      <c r="K42" s="13">
        <v>0.31340000000000001</v>
      </c>
    </row>
    <row r="43" spans="1:11" ht="15" customHeight="1" x14ac:dyDescent="0.25">
      <c r="A43" s="2" t="s">
        <v>49</v>
      </c>
      <c r="B43" s="8">
        <v>8.34</v>
      </c>
      <c r="C43" s="2">
        <v>88</v>
      </c>
      <c r="D43" s="6">
        <v>48</v>
      </c>
      <c r="E43" s="10">
        <v>0.54549999999999998</v>
      </c>
      <c r="F43" s="11">
        <v>5.22</v>
      </c>
      <c r="G43" s="10">
        <v>0.62590000000000001</v>
      </c>
      <c r="H43" s="2">
        <v>40</v>
      </c>
      <c r="I43" s="13">
        <v>0.45450000000000002</v>
      </c>
      <c r="J43" s="8">
        <v>3.12</v>
      </c>
      <c r="K43" s="13">
        <v>0.37409999999999999</v>
      </c>
    </row>
    <row r="44" spans="1:11" x14ac:dyDescent="0.25">
      <c r="A44" s="2" t="s">
        <v>50</v>
      </c>
      <c r="B44" s="8">
        <v>53.45</v>
      </c>
      <c r="C44" s="2">
        <v>261</v>
      </c>
      <c r="D44" s="6">
        <v>127</v>
      </c>
      <c r="E44" s="10">
        <v>0.48659999999999998</v>
      </c>
      <c r="F44" s="11">
        <v>25.33</v>
      </c>
      <c r="G44" s="10">
        <v>0.47389999999999999</v>
      </c>
      <c r="H44" s="2">
        <v>134</v>
      </c>
      <c r="I44" s="13">
        <v>0.51339999999999997</v>
      </c>
      <c r="J44" s="8">
        <v>28.12</v>
      </c>
      <c r="K44" s="13">
        <v>0.52610000000000001</v>
      </c>
    </row>
    <row r="45" spans="1:11" x14ac:dyDescent="0.25">
      <c r="A45" s="2" t="s">
        <v>51</v>
      </c>
      <c r="B45" s="8">
        <v>44.34</v>
      </c>
      <c r="C45" s="2">
        <v>172</v>
      </c>
      <c r="D45" s="6">
        <v>61</v>
      </c>
      <c r="E45" s="10">
        <v>0.35470000000000002</v>
      </c>
      <c r="F45" s="11">
        <v>20.77</v>
      </c>
      <c r="G45" s="10">
        <v>0.46839999999999998</v>
      </c>
      <c r="H45" s="2">
        <v>111</v>
      </c>
      <c r="I45" s="13">
        <v>0.64529999999999998</v>
      </c>
      <c r="J45" s="8">
        <v>23.57</v>
      </c>
      <c r="K45" s="13">
        <v>0.53159999999999996</v>
      </c>
    </row>
    <row r="46" spans="1:11" x14ac:dyDescent="0.25">
      <c r="A46" s="2" t="s">
        <v>52</v>
      </c>
      <c r="B46" s="8">
        <v>115.14</v>
      </c>
      <c r="C46" s="2">
        <v>281</v>
      </c>
      <c r="D46" s="6">
        <v>170</v>
      </c>
      <c r="E46" s="10">
        <v>0.60499999999999998</v>
      </c>
      <c r="F46" s="11">
        <v>73.819999999999993</v>
      </c>
      <c r="G46" s="10">
        <v>0.6411</v>
      </c>
      <c r="H46" s="2">
        <v>111</v>
      </c>
      <c r="I46" s="13">
        <v>0.39500000000000002</v>
      </c>
      <c r="J46" s="8">
        <v>41.32</v>
      </c>
      <c r="K46" s="13">
        <v>0.3589</v>
      </c>
    </row>
    <row r="47" spans="1:11" x14ac:dyDescent="0.25">
      <c r="A47" s="2" t="s">
        <v>53</v>
      </c>
      <c r="B47" s="8">
        <v>97.41</v>
      </c>
      <c r="C47" s="2">
        <v>313</v>
      </c>
      <c r="D47" s="6">
        <v>178</v>
      </c>
      <c r="E47" s="10">
        <v>0.56869999999999998</v>
      </c>
      <c r="F47" s="11">
        <v>66.489999999999995</v>
      </c>
      <c r="G47" s="10">
        <v>0.68259999999999998</v>
      </c>
      <c r="H47" s="2">
        <v>135</v>
      </c>
      <c r="I47" s="13">
        <v>0.43130000000000002</v>
      </c>
      <c r="J47" s="8">
        <v>30.92</v>
      </c>
      <c r="K47" s="13">
        <v>0.31740000000000002</v>
      </c>
    </row>
    <row r="48" spans="1:11" x14ac:dyDescent="0.25">
      <c r="A48" s="2" t="s">
        <v>54</v>
      </c>
      <c r="B48" s="8">
        <v>30.43</v>
      </c>
      <c r="C48" s="2">
        <v>71</v>
      </c>
      <c r="D48" s="6">
        <v>36</v>
      </c>
      <c r="E48" s="10">
        <v>0.50700000000000001</v>
      </c>
      <c r="F48" s="11">
        <v>15.72</v>
      </c>
      <c r="G48" s="10">
        <v>0.51659999999999995</v>
      </c>
      <c r="H48" s="2">
        <v>35</v>
      </c>
      <c r="I48" s="13">
        <v>0.49299999999999999</v>
      </c>
      <c r="J48" s="8">
        <v>14.71</v>
      </c>
      <c r="K48" s="13">
        <v>0.4834</v>
      </c>
    </row>
    <row r="49" spans="1:11" x14ac:dyDescent="0.25">
      <c r="A49" s="2" t="s">
        <v>55</v>
      </c>
      <c r="B49" s="8">
        <v>39.549999999999997</v>
      </c>
      <c r="C49" s="2">
        <v>89</v>
      </c>
      <c r="D49" s="6">
        <v>47</v>
      </c>
      <c r="E49" s="10">
        <v>0.52810000000000001</v>
      </c>
      <c r="F49" s="11">
        <v>20.68</v>
      </c>
      <c r="G49" s="10">
        <v>0.52290000000000003</v>
      </c>
      <c r="H49" s="2">
        <v>42</v>
      </c>
      <c r="I49" s="13">
        <v>0.47189999999999999</v>
      </c>
      <c r="J49" s="8">
        <v>18.87</v>
      </c>
      <c r="K49" s="13">
        <v>0.47710000000000002</v>
      </c>
    </row>
    <row r="50" spans="1:11" x14ac:dyDescent="0.25">
      <c r="A50" s="2" t="s">
        <v>56</v>
      </c>
      <c r="B50" s="8">
        <v>68.33</v>
      </c>
      <c r="C50" s="2">
        <v>178</v>
      </c>
      <c r="D50" s="6">
        <v>73</v>
      </c>
      <c r="E50" s="10">
        <v>0.41010000000000002</v>
      </c>
      <c r="F50" s="11">
        <v>30.8</v>
      </c>
      <c r="G50" s="10">
        <v>0.45079999999999998</v>
      </c>
      <c r="H50" s="2">
        <v>105</v>
      </c>
      <c r="I50" s="13">
        <v>0.58989999999999998</v>
      </c>
      <c r="J50" s="8">
        <v>37.53</v>
      </c>
      <c r="K50" s="13">
        <v>0.54920000000000002</v>
      </c>
    </row>
    <row r="51" spans="1:11" x14ac:dyDescent="0.25">
      <c r="A51" s="2" t="s">
        <v>57</v>
      </c>
      <c r="B51" s="8">
        <v>18.54</v>
      </c>
      <c r="C51" s="2">
        <v>370</v>
      </c>
      <c r="D51" s="6">
        <v>208</v>
      </c>
      <c r="E51" s="10">
        <v>0.56220000000000003</v>
      </c>
      <c r="F51" s="11">
        <v>12.72</v>
      </c>
      <c r="G51" s="10">
        <v>0.68610000000000004</v>
      </c>
      <c r="H51" s="2">
        <v>162</v>
      </c>
      <c r="I51" s="13">
        <v>0.43780000000000002</v>
      </c>
      <c r="J51" s="8">
        <v>5.82</v>
      </c>
      <c r="K51" s="13">
        <v>0.31390000000000001</v>
      </c>
    </row>
    <row r="52" spans="1:11" x14ac:dyDescent="0.25">
      <c r="A52" s="2" t="s">
        <v>58</v>
      </c>
      <c r="B52" s="8">
        <v>61.68</v>
      </c>
      <c r="C52" s="2">
        <v>309</v>
      </c>
      <c r="D52" s="6">
        <v>192</v>
      </c>
      <c r="E52" s="10">
        <v>0.62139999999999995</v>
      </c>
      <c r="F52" s="11">
        <v>38.729999999999997</v>
      </c>
      <c r="G52" s="10">
        <v>0.62790000000000001</v>
      </c>
      <c r="H52" s="2">
        <v>117</v>
      </c>
      <c r="I52" s="13">
        <v>0.37859999999999999</v>
      </c>
      <c r="J52" s="8">
        <v>22.95</v>
      </c>
      <c r="K52" s="13">
        <v>0.37209999999999999</v>
      </c>
    </row>
    <row r="53" spans="1:11" x14ac:dyDescent="0.25">
      <c r="A53" s="2" t="s">
        <v>59</v>
      </c>
      <c r="B53" s="8">
        <v>37.630000000000003</v>
      </c>
      <c r="C53" s="2">
        <v>56</v>
      </c>
      <c r="D53" s="6">
        <v>31</v>
      </c>
      <c r="E53" s="10">
        <v>0.55359999999999998</v>
      </c>
      <c r="F53" s="11">
        <v>15.46</v>
      </c>
      <c r="G53" s="10">
        <v>0.4108</v>
      </c>
      <c r="H53" s="2">
        <v>25</v>
      </c>
      <c r="I53" s="13">
        <v>0.44640000000000002</v>
      </c>
      <c r="J53" s="8">
        <v>22.17</v>
      </c>
      <c r="K53" s="13">
        <v>0.58919999999999995</v>
      </c>
    </row>
    <row r="54" spans="1:11" x14ac:dyDescent="0.25">
      <c r="A54" s="2" t="s">
        <v>60</v>
      </c>
      <c r="B54" s="9">
        <v>42.97</v>
      </c>
      <c r="C54" s="5">
        <v>273</v>
      </c>
      <c r="D54" s="7">
        <v>151</v>
      </c>
      <c r="E54" s="12">
        <v>0.55310000000000004</v>
      </c>
      <c r="F54" s="11">
        <v>24.24</v>
      </c>
      <c r="G54" s="10">
        <v>0.56410000000000005</v>
      </c>
      <c r="H54" s="2">
        <v>122</v>
      </c>
      <c r="I54" s="13">
        <v>0.44690000000000002</v>
      </c>
      <c r="J54" s="8">
        <v>18.73</v>
      </c>
      <c r="K54" s="20">
        <v>0.43590000000000001</v>
      </c>
    </row>
    <row r="55" spans="1:11" x14ac:dyDescent="0.25">
      <c r="A55" s="14" t="s">
        <v>61</v>
      </c>
      <c r="B55" s="15">
        <v>43.79</v>
      </c>
      <c r="C55" s="16">
        <v>352</v>
      </c>
      <c r="D55" s="17">
        <v>190</v>
      </c>
      <c r="E55" s="18">
        <v>0.53979999999999995</v>
      </c>
      <c r="F55" s="19">
        <v>23.26</v>
      </c>
      <c r="G55" s="12">
        <v>0.53120000000000001</v>
      </c>
      <c r="H55" s="5">
        <v>162</v>
      </c>
      <c r="I55" s="20">
        <v>0.4602</v>
      </c>
      <c r="J55" s="34">
        <v>20.53</v>
      </c>
      <c r="K55" s="35">
        <v>0.46879999999999999</v>
      </c>
    </row>
    <row r="56" spans="1:11" x14ac:dyDescent="0.25">
      <c r="A56" s="22" t="s">
        <v>63</v>
      </c>
      <c r="B56" s="23">
        <f>SUM(B4:B55)</f>
        <v>2362.88</v>
      </c>
      <c r="C56" s="24">
        <f>SUM(C4:C55)</f>
        <v>10854</v>
      </c>
      <c r="D56" s="23">
        <f>SUM(D4:D55)</f>
        <v>5850</v>
      </c>
      <c r="E56" s="25">
        <f>D56/C56</f>
        <v>0.53897180762852404</v>
      </c>
      <c r="F56" s="24">
        <f>SUM(F4:F55)</f>
        <v>1382.5</v>
      </c>
      <c r="G56" s="26">
        <f>F56/B56</f>
        <v>0.58509107529794147</v>
      </c>
      <c r="H56" s="24">
        <f>SUM(H4:H55)</f>
        <v>5004</v>
      </c>
      <c r="I56" s="26">
        <f>H56/C56</f>
        <v>0.46102819237147596</v>
      </c>
      <c r="J56" s="27">
        <f>SUM(J4:J55)</f>
        <v>980.37999999999988</v>
      </c>
      <c r="K56" s="26">
        <f>J56/B56</f>
        <v>0.41490892470205842</v>
      </c>
    </row>
  </sheetData>
  <pageMargins left="0.74803149606299213" right="0.74803149606299213" top="0.39370078740157483" bottom="0.39370078740157483" header="0.51181102362204722" footer="0.51181102362204722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pane ySplit="3" topLeftCell="A4" activePane="bottomLeft" state="frozen"/>
      <selection pane="bottomLeft" activeCell="B2" sqref="B2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74</v>
      </c>
    </row>
    <row r="3" spans="1:11" ht="51.75" x14ac:dyDescent="0.25">
      <c r="A3" s="28" t="s">
        <v>75</v>
      </c>
      <c r="B3" s="3" t="s">
        <v>64</v>
      </c>
      <c r="C3" s="29" t="s">
        <v>65</v>
      </c>
      <c r="D3" s="30" t="s">
        <v>66</v>
      </c>
      <c r="E3" s="30" t="s">
        <v>67</v>
      </c>
      <c r="F3" s="30" t="s">
        <v>68</v>
      </c>
      <c r="G3" s="30" t="s">
        <v>69</v>
      </c>
      <c r="H3" s="29" t="s">
        <v>70</v>
      </c>
      <c r="I3" s="29" t="s">
        <v>71</v>
      </c>
      <c r="J3" s="29" t="s">
        <v>72</v>
      </c>
      <c r="K3" s="29" t="s">
        <v>73</v>
      </c>
    </row>
    <row r="4" spans="1:11" x14ac:dyDescent="0.25">
      <c r="A4" s="2" t="s">
        <v>10</v>
      </c>
      <c r="B4" s="8">
        <v>72.59</v>
      </c>
      <c r="C4" s="2">
        <v>235</v>
      </c>
      <c r="D4" s="6">
        <v>121</v>
      </c>
      <c r="E4" s="10">
        <v>0.51490000000000002</v>
      </c>
      <c r="F4" s="11">
        <v>45.17</v>
      </c>
      <c r="G4" s="10">
        <v>0.62229999999999996</v>
      </c>
      <c r="H4" s="2">
        <v>114</v>
      </c>
      <c r="I4" s="13">
        <v>0.48509999999999998</v>
      </c>
      <c r="J4" s="8">
        <v>27.42</v>
      </c>
      <c r="K4" s="13">
        <v>0.37769999999999998</v>
      </c>
    </row>
    <row r="5" spans="1:11" x14ac:dyDescent="0.25">
      <c r="A5" s="2" t="s">
        <v>14</v>
      </c>
      <c r="B5" s="8">
        <v>42.63</v>
      </c>
      <c r="C5" s="2">
        <v>76</v>
      </c>
      <c r="D5" s="6">
        <v>31</v>
      </c>
      <c r="E5" s="10">
        <v>0.40789999999999998</v>
      </c>
      <c r="F5" s="11">
        <v>13.67</v>
      </c>
      <c r="G5" s="10">
        <v>0.32069999999999999</v>
      </c>
      <c r="H5" s="2">
        <v>45</v>
      </c>
      <c r="I5" s="13">
        <v>0.59209999999999996</v>
      </c>
      <c r="J5" s="8">
        <v>28.96</v>
      </c>
      <c r="K5" s="13">
        <v>0.67930000000000001</v>
      </c>
    </row>
    <row r="6" spans="1:11" x14ac:dyDescent="0.25">
      <c r="A6" s="2" t="s">
        <v>17</v>
      </c>
      <c r="B6" s="8">
        <v>61.48</v>
      </c>
      <c r="C6" s="2">
        <v>243</v>
      </c>
      <c r="D6" s="6">
        <v>124</v>
      </c>
      <c r="E6" s="10">
        <v>0.51029999999999998</v>
      </c>
      <c r="F6" s="11">
        <v>36.43</v>
      </c>
      <c r="G6" s="10">
        <v>0.59260000000000002</v>
      </c>
      <c r="H6" s="2">
        <v>119</v>
      </c>
      <c r="I6" s="13">
        <v>0.48970000000000002</v>
      </c>
      <c r="J6" s="8">
        <v>25.05</v>
      </c>
      <c r="K6" s="13">
        <v>0.40739999999999998</v>
      </c>
    </row>
    <row r="7" spans="1:11" ht="14.25" customHeight="1" x14ac:dyDescent="0.25">
      <c r="A7" s="2" t="s">
        <v>22</v>
      </c>
      <c r="B7" s="8">
        <v>14.69</v>
      </c>
      <c r="C7" s="2">
        <v>143</v>
      </c>
      <c r="D7" s="6">
        <v>76</v>
      </c>
      <c r="E7" s="10">
        <v>0.53149999999999997</v>
      </c>
      <c r="F7" s="11">
        <v>6.21</v>
      </c>
      <c r="G7" s="10">
        <v>0.42270000000000002</v>
      </c>
      <c r="H7" s="2">
        <v>67</v>
      </c>
      <c r="I7" s="13">
        <v>0.46850000000000003</v>
      </c>
      <c r="J7" s="8">
        <v>8.48</v>
      </c>
      <c r="K7" s="13">
        <v>0.57730000000000004</v>
      </c>
    </row>
    <row r="8" spans="1:11" ht="14.25" customHeight="1" x14ac:dyDescent="0.25">
      <c r="A8" s="2" t="s">
        <v>23</v>
      </c>
      <c r="B8" s="8">
        <v>10.26</v>
      </c>
      <c r="C8" s="2">
        <v>134</v>
      </c>
      <c r="D8" s="6">
        <v>83</v>
      </c>
      <c r="E8" s="10">
        <v>0.61939999999999995</v>
      </c>
      <c r="F8" s="11">
        <v>7.96</v>
      </c>
      <c r="G8" s="10">
        <v>0.77580000000000005</v>
      </c>
      <c r="H8" s="2">
        <v>51</v>
      </c>
      <c r="I8" s="13">
        <v>0.38059999999999999</v>
      </c>
      <c r="J8" s="8">
        <v>2.2999999999999998</v>
      </c>
      <c r="K8" s="13">
        <v>0.22420000000000001</v>
      </c>
    </row>
    <row r="9" spans="1:11" x14ac:dyDescent="0.25">
      <c r="A9" s="2" t="s">
        <v>28</v>
      </c>
      <c r="B9" s="8">
        <v>63.95</v>
      </c>
      <c r="C9" s="2">
        <v>317</v>
      </c>
      <c r="D9" s="6">
        <v>179</v>
      </c>
      <c r="E9" s="10">
        <v>0.56469999999999998</v>
      </c>
      <c r="F9" s="11">
        <v>43.02</v>
      </c>
      <c r="G9" s="10">
        <v>0.67269999999999996</v>
      </c>
      <c r="H9" s="2">
        <v>138</v>
      </c>
      <c r="I9" s="13">
        <v>0.43530000000000002</v>
      </c>
      <c r="J9" s="8">
        <v>20.93</v>
      </c>
      <c r="K9" s="13">
        <v>0.32729999999999998</v>
      </c>
    </row>
    <row r="10" spans="1:11" x14ac:dyDescent="0.25">
      <c r="A10" s="2" t="s">
        <v>29</v>
      </c>
      <c r="B10" s="8">
        <v>50.12</v>
      </c>
      <c r="C10" s="2">
        <v>263</v>
      </c>
      <c r="D10" s="6">
        <v>135</v>
      </c>
      <c r="E10" s="10">
        <v>0.51329999999999998</v>
      </c>
      <c r="F10" s="11">
        <v>27.04</v>
      </c>
      <c r="G10" s="10">
        <v>0.53949999999999998</v>
      </c>
      <c r="H10" s="2">
        <v>128</v>
      </c>
      <c r="I10" s="13">
        <v>0.48670000000000002</v>
      </c>
      <c r="J10" s="8">
        <v>23.08</v>
      </c>
      <c r="K10" s="13">
        <v>0.46050000000000002</v>
      </c>
    </row>
    <row r="11" spans="1:11" x14ac:dyDescent="0.25">
      <c r="A11" s="2" t="s">
        <v>30</v>
      </c>
      <c r="B11" s="8">
        <v>26.42</v>
      </c>
      <c r="C11" s="2">
        <v>41</v>
      </c>
      <c r="D11" s="6">
        <v>22</v>
      </c>
      <c r="E11" s="10">
        <v>0.53659999999999997</v>
      </c>
      <c r="F11" s="11">
        <v>16.989999999999998</v>
      </c>
      <c r="G11" s="10">
        <v>0.6431</v>
      </c>
      <c r="H11" s="2">
        <v>19</v>
      </c>
      <c r="I11" s="13">
        <v>0.46339999999999998</v>
      </c>
      <c r="J11" s="8">
        <v>9.43</v>
      </c>
      <c r="K11" s="13">
        <v>0.3569</v>
      </c>
    </row>
    <row r="12" spans="1:11" x14ac:dyDescent="0.25">
      <c r="A12" s="2" t="s">
        <v>35</v>
      </c>
      <c r="B12" s="8">
        <v>45.25</v>
      </c>
      <c r="C12" s="2">
        <v>140</v>
      </c>
      <c r="D12" s="6">
        <v>68</v>
      </c>
      <c r="E12" s="10">
        <v>0.48570000000000002</v>
      </c>
      <c r="F12" s="11">
        <v>24.74</v>
      </c>
      <c r="G12" s="10">
        <v>0.54669999999999996</v>
      </c>
      <c r="H12" s="2">
        <v>72</v>
      </c>
      <c r="I12" s="13">
        <v>0.51429999999999998</v>
      </c>
      <c r="J12" s="8">
        <v>20.51</v>
      </c>
      <c r="K12" s="13">
        <v>0.45329999999999998</v>
      </c>
    </row>
    <row r="13" spans="1:11" x14ac:dyDescent="0.25">
      <c r="A13" s="2" t="s">
        <v>48</v>
      </c>
      <c r="B13" s="8">
        <v>55.42</v>
      </c>
      <c r="C13" s="2">
        <v>192</v>
      </c>
      <c r="D13" s="6">
        <v>115</v>
      </c>
      <c r="E13" s="10">
        <v>0.59899999999999998</v>
      </c>
      <c r="F13" s="11">
        <v>38.049999999999997</v>
      </c>
      <c r="G13" s="10">
        <v>0.68659999999999999</v>
      </c>
      <c r="H13" s="2">
        <v>77</v>
      </c>
      <c r="I13" s="13">
        <v>0.40100000000000002</v>
      </c>
      <c r="J13" s="8">
        <v>17.37</v>
      </c>
      <c r="K13" s="13">
        <v>0.31340000000000001</v>
      </c>
    </row>
    <row r="14" spans="1:11" x14ac:dyDescent="0.25">
      <c r="A14" s="2" t="s">
        <v>51</v>
      </c>
      <c r="B14" s="8">
        <v>44.34</v>
      </c>
      <c r="C14" s="2">
        <v>172</v>
      </c>
      <c r="D14" s="6">
        <v>61</v>
      </c>
      <c r="E14" s="10">
        <v>0.35470000000000002</v>
      </c>
      <c r="F14" s="11">
        <v>20.77</v>
      </c>
      <c r="G14" s="10">
        <v>0.46839999999999998</v>
      </c>
      <c r="H14" s="2">
        <v>111</v>
      </c>
      <c r="I14" s="13">
        <v>0.64529999999999998</v>
      </c>
      <c r="J14" s="8">
        <v>23.57</v>
      </c>
      <c r="K14" s="13">
        <v>0.53159999999999996</v>
      </c>
    </row>
    <row r="15" spans="1:11" x14ac:dyDescent="0.25">
      <c r="A15" s="22" t="s">
        <v>63</v>
      </c>
      <c r="B15" s="23">
        <f>SUM(B4:B14)</f>
        <v>487.15</v>
      </c>
      <c r="C15" s="24">
        <f>SUM(C4:C14)</f>
        <v>1956</v>
      </c>
      <c r="D15" s="23">
        <f>SUM(D4:D14)</f>
        <v>1015</v>
      </c>
      <c r="E15" s="25">
        <f>D15/C15</f>
        <v>0.51891615541922287</v>
      </c>
      <c r="F15" s="24">
        <f>SUM(F4:F14)</f>
        <v>280.05</v>
      </c>
      <c r="G15" s="26">
        <f>F15/B15</f>
        <v>0.57487426870573755</v>
      </c>
      <c r="H15" s="24">
        <f>SUM(H4:H14)</f>
        <v>941</v>
      </c>
      <c r="I15" s="26">
        <f>H15/C15</f>
        <v>0.48108384458077708</v>
      </c>
      <c r="J15" s="27">
        <f>SUM(J4:J14)</f>
        <v>207.10000000000002</v>
      </c>
      <c r="K15" s="26">
        <f>J15/B15</f>
        <v>0.42512573129426262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showGridLines="0" workbookViewId="0">
      <pane ySplit="3" topLeftCell="A4" activePane="bottomLeft" state="frozen"/>
      <selection pane="bottomLeft" activeCell="A58" sqref="A58:XFD59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74</v>
      </c>
    </row>
    <row r="3" spans="1:11" ht="51.75" x14ac:dyDescent="0.25">
      <c r="A3" s="28" t="s">
        <v>75</v>
      </c>
      <c r="B3" s="3" t="s">
        <v>64</v>
      </c>
      <c r="C3" s="29" t="s">
        <v>65</v>
      </c>
      <c r="D3" s="30" t="s">
        <v>66</v>
      </c>
      <c r="E3" s="30" t="s">
        <v>67</v>
      </c>
      <c r="F3" s="30" t="s">
        <v>68</v>
      </c>
      <c r="G3" s="30" t="s">
        <v>69</v>
      </c>
      <c r="H3" s="29" t="s">
        <v>70</v>
      </c>
      <c r="I3" s="29" t="s">
        <v>71</v>
      </c>
      <c r="J3" s="29" t="s">
        <v>72</v>
      </c>
      <c r="K3" s="29" t="s">
        <v>73</v>
      </c>
    </row>
    <row r="4" spans="1:11" x14ac:dyDescent="0.25">
      <c r="A4" s="2" t="s">
        <v>10</v>
      </c>
      <c r="B4" s="8">
        <v>72.59</v>
      </c>
      <c r="C4" s="2">
        <v>235</v>
      </c>
      <c r="D4" s="6">
        <v>121</v>
      </c>
      <c r="E4" s="10">
        <v>0.51490000000000002</v>
      </c>
      <c r="F4" s="11">
        <v>45.17</v>
      </c>
      <c r="G4" s="10">
        <v>0.62229999999999996</v>
      </c>
      <c r="H4" s="2">
        <v>114</v>
      </c>
      <c r="I4" s="13">
        <v>0.48509999999999998</v>
      </c>
      <c r="J4" s="8">
        <v>27.42</v>
      </c>
      <c r="K4" s="13">
        <v>0.37769999999999998</v>
      </c>
    </row>
    <row r="5" spans="1:11" x14ac:dyDescent="0.25">
      <c r="A5" s="2" t="s">
        <v>11</v>
      </c>
      <c r="B5" s="8">
        <v>36.159999999999997</v>
      </c>
      <c r="C5" s="2">
        <v>134</v>
      </c>
      <c r="D5" s="6">
        <v>75</v>
      </c>
      <c r="E5" s="10">
        <v>0.55969999999999998</v>
      </c>
      <c r="F5" s="11">
        <v>25.64</v>
      </c>
      <c r="G5" s="10">
        <v>0.70909999999999995</v>
      </c>
      <c r="H5" s="2">
        <v>59</v>
      </c>
      <c r="I5" s="13">
        <v>0.44030000000000002</v>
      </c>
      <c r="J5" s="8">
        <v>10.52</v>
      </c>
      <c r="K5" s="13">
        <v>0.29089999999999999</v>
      </c>
    </row>
    <row r="6" spans="1:11" x14ac:dyDescent="0.25">
      <c r="A6" s="2" t="s">
        <v>12</v>
      </c>
      <c r="B6" s="8">
        <v>26.47</v>
      </c>
      <c r="C6" s="2">
        <v>52</v>
      </c>
      <c r="D6" s="6">
        <v>27</v>
      </c>
      <c r="E6" s="10">
        <v>0.51919999999999999</v>
      </c>
      <c r="F6" s="11">
        <v>13.92</v>
      </c>
      <c r="G6" s="10">
        <v>0.52590000000000003</v>
      </c>
      <c r="H6" s="2">
        <v>25</v>
      </c>
      <c r="I6" s="13">
        <v>0.48080000000000001</v>
      </c>
      <c r="J6" s="8">
        <v>12.55</v>
      </c>
      <c r="K6" s="13">
        <v>0.47410000000000002</v>
      </c>
    </row>
    <row r="7" spans="1:11" x14ac:dyDescent="0.25">
      <c r="A7" s="2" t="s">
        <v>13</v>
      </c>
      <c r="B7" s="8">
        <v>25.38</v>
      </c>
      <c r="C7" s="2">
        <v>249</v>
      </c>
      <c r="D7" s="6">
        <v>104</v>
      </c>
      <c r="E7" s="10">
        <v>0.41770000000000002</v>
      </c>
      <c r="F7" s="11">
        <v>16.14</v>
      </c>
      <c r="G7" s="10">
        <v>0.63590000000000002</v>
      </c>
      <c r="H7" s="2">
        <v>145</v>
      </c>
      <c r="I7" s="13">
        <v>0.58230000000000004</v>
      </c>
      <c r="J7" s="8">
        <v>9.24</v>
      </c>
      <c r="K7" s="13">
        <v>0.36409999999999998</v>
      </c>
    </row>
    <row r="8" spans="1:11" x14ac:dyDescent="0.25">
      <c r="A8" s="2" t="s">
        <v>14</v>
      </c>
      <c r="B8" s="8">
        <v>42.63</v>
      </c>
      <c r="C8" s="2">
        <v>76</v>
      </c>
      <c r="D8" s="6">
        <v>31</v>
      </c>
      <c r="E8" s="10">
        <v>0.40789999999999998</v>
      </c>
      <c r="F8" s="11">
        <v>13.67</v>
      </c>
      <c r="G8" s="10">
        <v>0.32069999999999999</v>
      </c>
      <c r="H8" s="2">
        <v>45</v>
      </c>
      <c r="I8" s="13">
        <v>0.59209999999999996</v>
      </c>
      <c r="J8" s="8">
        <v>28.96</v>
      </c>
      <c r="K8" s="13">
        <v>0.67930000000000001</v>
      </c>
    </row>
    <row r="9" spans="1:11" x14ac:dyDescent="0.25">
      <c r="A9" s="2" t="s">
        <v>15</v>
      </c>
      <c r="B9" s="8">
        <v>29.48</v>
      </c>
      <c r="C9" s="2">
        <v>139</v>
      </c>
      <c r="D9" s="6">
        <v>74</v>
      </c>
      <c r="E9" s="10">
        <v>0.53239999999999998</v>
      </c>
      <c r="F9" s="11">
        <v>13.05</v>
      </c>
      <c r="G9" s="10">
        <v>0.44269999999999998</v>
      </c>
      <c r="H9" s="2">
        <v>65</v>
      </c>
      <c r="I9" s="13">
        <v>0.46760000000000002</v>
      </c>
      <c r="J9" s="8">
        <v>16.43</v>
      </c>
      <c r="K9" s="13">
        <v>0.55730000000000002</v>
      </c>
    </row>
    <row r="10" spans="1:11" x14ac:dyDescent="0.25">
      <c r="A10" s="2" t="s">
        <v>16</v>
      </c>
      <c r="B10" s="8">
        <v>80.739999999999995</v>
      </c>
      <c r="C10" s="2">
        <v>259</v>
      </c>
      <c r="D10" s="6">
        <v>157</v>
      </c>
      <c r="E10" s="10">
        <v>0.60619999999999996</v>
      </c>
      <c r="F10" s="11">
        <v>57.74</v>
      </c>
      <c r="G10" s="10">
        <v>0.71509999999999996</v>
      </c>
      <c r="H10" s="2">
        <v>102</v>
      </c>
      <c r="I10" s="13">
        <v>0.39379999999999998</v>
      </c>
      <c r="J10" s="8">
        <v>23</v>
      </c>
      <c r="K10" s="13">
        <v>0.28489999999999999</v>
      </c>
    </row>
    <row r="11" spans="1:11" x14ac:dyDescent="0.25">
      <c r="A11" s="2" t="s">
        <v>17</v>
      </c>
      <c r="B11" s="8">
        <v>61.48</v>
      </c>
      <c r="C11" s="2">
        <v>243</v>
      </c>
      <c r="D11" s="6">
        <v>124</v>
      </c>
      <c r="E11" s="10">
        <v>0.51029999999999998</v>
      </c>
      <c r="F11" s="11">
        <v>36.43</v>
      </c>
      <c r="G11" s="10">
        <v>0.59260000000000002</v>
      </c>
      <c r="H11" s="2">
        <v>119</v>
      </c>
      <c r="I11" s="13">
        <v>0.48970000000000002</v>
      </c>
      <c r="J11" s="8">
        <v>25.05</v>
      </c>
      <c r="K11" s="13">
        <v>0.40739999999999998</v>
      </c>
    </row>
    <row r="12" spans="1:11" x14ac:dyDescent="0.25">
      <c r="A12" s="2" t="s">
        <v>18</v>
      </c>
      <c r="B12" s="8">
        <v>18.64</v>
      </c>
      <c r="C12" s="2">
        <v>139</v>
      </c>
      <c r="D12" s="6">
        <v>81</v>
      </c>
      <c r="E12" s="10">
        <v>0.5827</v>
      </c>
      <c r="F12" s="11">
        <v>8.59</v>
      </c>
      <c r="G12" s="10">
        <v>0.46079999999999999</v>
      </c>
      <c r="H12" s="2">
        <v>58</v>
      </c>
      <c r="I12" s="13">
        <v>0.4173</v>
      </c>
      <c r="J12" s="8">
        <v>10.050000000000001</v>
      </c>
      <c r="K12" s="13">
        <v>0.53920000000000001</v>
      </c>
    </row>
    <row r="13" spans="1:11" x14ac:dyDescent="0.25">
      <c r="A13" s="2" t="s">
        <v>19</v>
      </c>
      <c r="B13" s="8">
        <v>11.54</v>
      </c>
      <c r="C13" s="2">
        <v>139</v>
      </c>
      <c r="D13" s="6">
        <v>45</v>
      </c>
      <c r="E13" s="10">
        <v>0.32369999999999999</v>
      </c>
      <c r="F13" s="11">
        <v>4.9800000000000004</v>
      </c>
      <c r="G13" s="10">
        <v>0.43149999999999999</v>
      </c>
      <c r="H13" s="2">
        <v>94</v>
      </c>
      <c r="I13" s="13">
        <v>0.67630000000000001</v>
      </c>
      <c r="J13" s="8">
        <v>6.56</v>
      </c>
      <c r="K13" s="13">
        <v>0.56850000000000001</v>
      </c>
    </row>
    <row r="14" spans="1:11" x14ac:dyDescent="0.25">
      <c r="A14" s="2" t="s">
        <v>20</v>
      </c>
      <c r="B14" s="8">
        <v>56.89</v>
      </c>
      <c r="C14" s="2">
        <v>346</v>
      </c>
      <c r="D14" s="6">
        <v>176</v>
      </c>
      <c r="E14" s="10">
        <v>0.50870000000000004</v>
      </c>
      <c r="F14" s="11">
        <v>31.71</v>
      </c>
      <c r="G14" s="10">
        <v>0.55740000000000001</v>
      </c>
      <c r="H14" s="2">
        <v>170</v>
      </c>
      <c r="I14" s="13">
        <v>0.49130000000000001</v>
      </c>
      <c r="J14" s="8">
        <v>25.18</v>
      </c>
      <c r="K14" s="13">
        <v>0.44259999999999999</v>
      </c>
    </row>
    <row r="15" spans="1:11" x14ac:dyDescent="0.25">
      <c r="A15" s="2" t="s">
        <v>21</v>
      </c>
      <c r="B15" s="8">
        <v>66.86</v>
      </c>
      <c r="C15" s="2">
        <v>320</v>
      </c>
      <c r="D15" s="6">
        <v>179</v>
      </c>
      <c r="E15" s="10">
        <v>0.55940000000000001</v>
      </c>
      <c r="F15" s="11">
        <v>42.3</v>
      </c>
      <c r="G15" s="10">
        <v>0.63270000000000004</v>
      </c>
      <c r="H15" s="2">
        <v>141</v>
      </c>
      <c r="I15" s="13">
        <v>0.44059999999999999</v>
      </c>
      <c r="J15" s="8">
        <v>24.56</v>
      </c>
      <c r="K15" s="13">
        <v>0.36730000000000002</v>
      </c>
    </row>
    <row r="16" spans="1:11" x14ac:dyDescent="0.25">
      <c r="A16" s="2" t="s">
        <v>22</v>
      </c>
      <c r="B16" s="8">
        <v>14.69</v>
      </c>
      <c r="C16" s="2">
        <v>143</v>
      </c>
      <c r="D16" s="6">
        <v>76</v>
      </c>
      <c r="E16" s="10">
        <v>0.53149999999999997</v>
      </c>
      <c r="F16" s="11">
        <v>6.21</v>
      </c>
      <c r="G16" s="10">
        <v>0.42270000000000002</v>
      </c>
      <c r="H16" s="2">
        <v>67</v>
      </c>
      <c r="I16" s="13">
        <v>0.46850000000000003</v>
      </c>
      <c r="J16" s="8">
        <v>8.48</v>
      </c>
      <c r="K16" s="13">
        <v>0.57730000000000004</v>
      </c>
    </row>
    <row r="17" spans="1:11" x14ac:dyDescent="0.25">
      <c r="A17" s="2" t="s">
        <v>23</v>
      </c>
      <c r="B17" s="8">
        <v>10.26</v>
      </c>
      <c r="C17" s="2">
        <v>134</v>
      </c>
      <c r="D17" s="6">
        <v>83</v>
      </c>
      <c r="E17" s="10">
        <v>0.61939999999999995</v>
      </c>
      <c r="F17" s="11">
        <v>7.96</v>
      </c>
      <c r="G17" s="10">
        <v>0.77580000000000005</v>
      </c>
      <c r="H17" s="2">
        <v>51</v>
      </c>
      <c r="I17" s="13">
        <v>0.38059999999999999</v>
      </c>
      <c r="J17" s="8">
        <v>2.2999999999999998</v>
      </c>
      <c r="K17" s="13">
        <v>0.22420000000000001</v>
      </c>
    </row>
    <row r="18" spans="1:11" x14ac:dyDescent="0.25">
      <c r="A18" s="2" t="s">
        <v>24</v>
      </c>
      <c r="B18" s="8">
        <v>6.22</v>
      </c>
      <c r="C18" s="2">
        <v>90</v>
      </c>
      <c r="D18" s="6">
        <v>58</v>
      </c>
      <c r="E18" s="10">
        <v>0.64439999999999997</v>
      </c>
      <c r="F18" s="11">
        <v>3.22</v>
      </c>
      <c r="G18" s="10">
        <v>0.51770000000000005</v>
      </c>
      <c r="H18" s="2">
        <v>32</v>
      </c>
      <c r="I18" s="13">
        <v>0.35560000000000003</v>
      </c>
      <c r="J18" s="8">
        <v>3</v>
      </c>
      <c r="K18" s="13">
        <v>0.48230000000000001</v>
      </c>
    </row>
    <row r="19" spans="1:11" x14ac:dyDescent="0.25">
      <c r="A19" s="2" t="s">
        <v>25</v>
      </c>
      <c r="B19" s="8">
        <v>31.22</v>
      </c>
      <c r="C19" s="2">
        <v>327</v>
      </c>
      <c r="D19" s="6">
        <v>175</v>
      </c>
      <c r="E19" s="10">
        <v>0.53520000000000001</v>
      </c>
      <c r="F19" s="11">
        <v>15.61</v>
      </c>
      <c r="G19" s="10">
        <v>0.5</v>
      </c>
      <c r="H19" s="2">
        <v>152</v>
      </c>
      <c r="I19" s="13">
        <v>0.46479999999999999</v>
      </c>
      <c r="J19" s="8">
        <v>15.61</v>
      </c>
      <c r="K19" s="13">
        <v>0.5</v>
      </c>
    </row>
    <row r="20" spans="1:11" x14ac:dyDescent="0.25">
      <c r="A20" s="2" t="s">
        <v>26</v>
      </c>
      <c r="B20" s="8">
        <v>1</v>
      </c>
      <c r="C20" s="2">
        <v>169</v>
      </c>
      <c r="D20" s="6">
        <v>115</v>
      </c>
      <c r="E20" s="10">
        <v>0.68049999999999999</v>
      </c>
      <c r="F20" s="11">
        <v>1</v>
      </c>
      <c r="G20" s="10">
        <v>1</v>
      </c>
      <c r="H20" s="2">
        <v>54</v>
      </c>
      <c r="I20" s="13">
        <v>0.31950000000000001</v>
      </c>
      <c r="J20" s="8">
        <v>0</v>
      </c>
      <c r="K20" s="13">
        <v>0</v>
      </c>
    </row>
    <row r="21" spans="1:11" x14ac:dyDescent="0.25">
      <c r="A21" s="2" t="s">
        <v>27</v>
      </c>
      <c r="B21" s="8">
        <v>22.99</v>
      </c>
      <c r="C21" s="2">
        <v>157</v>
      </c>
      <c r="D21" s="6">
        <v>86</v>
      </c>
      <c r="E21" s="10">
        <v>0.54779999999999995</v>
      </c>
      <c r="F21" s="11">
        <v>11.16</v>
      </c>
      <c r="G21" s="10">
        <v>0.4854</v>
      </c>
      <c r="H21" s="2">
        <v>71</v>
      </c>
      <c r="I21" s="13">
        <v>0.45219999999999999</v>
      </c>
      <c r="J21" s="8">
        <v>11.83</v>
      </c>
      <c r="K21" s="13">
        <v>0.51459999999999995</v>
      </c>
    </row>
    <row r="22" spans="1:11" x14ac:dyDescent="0.25">
      <c r="A22" s="2" t="s">
        <v>28</v>
      </c>
      <c r="B22" s="8">
        <v>63.95</v>
      </c>
      <c r="C22" s="2">
        <v>317</v>
      </c>
      <c r="D22" s="6">
        <v>179</v>
      </c>
      <c r="E22" s="10">
        <v>0.56469999999999998</v>
      </c>
      <c r="F22" s="11">
        <v>43.02</v>
      </c>
      <c r="G22" s="10">
        <v>0.67269999999999996</v>
      </c>
      <c r="H22" s="2">
        <v>138</v>
      </c>
      <c r="I22" s="13">
        <v>0.43530000000000002</v>
      </c>
      <c r="J22" s="8">
        <v>20.93</v>
      </c>
      <c r="K22" s="13">
        <v>0.32729999999999998</v>
      </c>
    </row>
    <row r="23" spans="1:11" x14ac:dyDescent="0.25">
      <c r="A23" s="2" t="s">
        <v>29</v>
      </c>
      <c r="B23" s="8">
        <v>50.12</v>
      </c>
      <c r="C23" s="2">
        <v>263</v>
      </c>
      <c r="D23" s="6">
        <v>135</v>
      </c>
      <c r="E23" s="10">
        <v>0.51329999999999998</v>
      </c>
      <c r="F23" s="11">
        <v>27.04</v>
      </c>
      <c r="G23" s="10">
        <v>0.53949999999999998</v>
      </c>
      <c r="H23" s="2">
        <v>128</v>
      </c>
      <c r="I23" s="13">
        <v>0.48670000000000002</v>
      </c>
      <c r="J23" s="8">
        <v>23.08</v>
      </c>
      <c r="K23" s="13">
        <v>0.46050000000000002</v>
      </c>
    </row>
    <row r="24" spans="1:11" x14ac:dyDescent="0.25">
      <c r="A24" s="2" t="s">
        <v>30</v>
      </c>
      <c r="B24" s="8">
        <v>26.42</v>
      </c>
      <c r="C24" s="2">
        <v>41</v>
      </c>
      <c r="D24" s="6">
        <v>22</v>
      </c>
      <c r="E24" s="10">
        <v>0.53659999999999997</v>
      </c>
      <c r="F24" s="11">
        <v>16.989999999999998</v>
      </c>
      <c r="G24" s="10">
        <v>0.6431</v>
      </c>
      <c r="H24" s="2">
        <v>19</v>
      </c>
      <c r="I24" s="13">
        <v>0.46339999999999998</v>
      </c>
      <c r="J24" s="8">
        <v>9.43</v>
      </c>
      <c r="K24" s="13">
        <v>0.3569</v>
      </c>
    </row>
    <row r="25" spans="1:11" x14ac:dyDescent="0.25">
      <c r="A25" s="2" t="s">
        <v>31</v>
      </c>
      <c r="B25" s="8">
        <v>44.55</v>
      </c>
      <c r="C25" s="2">
        <v>426</v>
      </c>
      <c r="D25" s="6">
        <v>231</v>
      </c>
      <c r="E25" s="10">
        <v>0.5423</v>
      </c>
      <c r="F25" s="11">
        <v>25.29</v>
      </c>
      <c r="G25" s="10">
        <v>0.56769999999999998</v>
      </c>
      <c r="H25" s="2">
        <v>195</v>
      </c>
      <c r="I25" s="13">
        <v>0.4577</v>
      </c>
      <c r="J25" s="8">
        <v>19.260000000000002</v>
      </c>
      <c r="K25" s="13">
        <v>0.43230000000000002</v>
      </c>
    </row>
    <row r="26" spans="1:11" x14ac:dyDescent="0.25">
      <c r="A26" s="2" t="s">
        <v>32</v>
      </c>
      <c r="B26" s="8">
        <v>24.23</v>
      </c>
      <c r="C26" s="2">
        <v>49</v>
      </c>
      <c r="D26" s="6">
        <v>28</v>
      </c>
      <c r="E26" s="10">
        <v>0.57140000000000002</v>
      </c>
      <c r="F26" s="11">
        <v>11.27</v>
      </c>
      <c r="G26" s="10">
        <v>0.46510000000000001</v>
      </c>
      <c r="H26" s="2">
        <v>21</v>
      </c>
      <c r="I26" s="13">
        <v>0.42859999999999998</v>
      </c>
      <c r="J26" s="8">
        <v>12.96</v>
      </c>
      <c r="K26" s="13">
        <v>0.53490000000000004</v>
      </c>
    </row>
    <row r="27" spans="1:11" x14ac:dyDescent="0.25">
      <c r="A27" s="2" t="s">
        <v>33</v>
      </c>
      <c r="B27" s="8">
        <v>0.7</v>
      </c>
      <c r="C27" s="2">
        <v>125</v>
      </c>
      <c r="D27" s="6">
        <v>47</v>
      </c>
      <c r="E27" s="10">
        <v>0.376</v>
      </c>
      <c r="F27" s="11">
        <v>0</v>
      </c>
      <c r="G27" s="10">
        <v>0</v>
      </c>
      <c r="H27" s="2">
        <v>78</v>
      </c>
      <c r="I27" s="13">
        <v>0.624</v>
      </c>
      <c r="J27" s="8">
        <v>0.7</v>
      </c>
      <c r="K27" s="13">
        <v>1</v>
      </c>
    </row>
    <row r="28" spans="1:11" x14ac:dyDescent="0.25">
      <c r="A28" s="2" t="s">
        <v>34</v>
      </c>
      <c r="B28" s="8">
        <v>55.49</v>
      </c>
      <c r="C28" s="2">
        <v>151</v>
      </c>
      <c r="D28" s="6">
        <v>76</v>
      </c>
      <c r="E28" s="10">
        <v>0.50329999999999997</v>
      </c>
      <c r="F28" s="11">
        <v>29.97</v>
      </c>
      <c r="G28" s="10">
        <v>0.54010000000000002</v>
      </c>
      <c r="H28" s="2">
        <v>75</v>
      </c>
      <c r="I28" s="13">
        <v>0.49669999999999997</v>
      </c>
      <c r="J28" s="8">
        <v>25.52</v>
      </c>
      <c r="K28" s="13">
        <v>0.45989999999999998</v>
      </c>
    </row>
    <row r="29" spans="1:11" x14ac:dyDescent="0.25">
      <c r="A29" s="2" t="s">
        <v>35</v>
      </c>
      <c r="B29" s="8">
        <v>45.25</v>
      </c>
      <c r="C29" s="2">
        <v>140</v>
      </c>
      <c r="D29" s="6">
        <v>68</v>
      </c>
      <c r="E29" s="10">
        <v>0.48570000000000002</v>
      </c>
      <c r="F29" s="11">
        <v>24.74</v>
      </c>
      <c r="G29" s="10">
        <v>0.54669999999999996</v>
      </c>
      <c r="H29" s="2">
        <v>72</v>
      </c>
      <c r="I29" s="13">
        <v>0.51429999999999998</v>
      </c>
      <c r="J29" s="8">
        <v>20.51</v>
      </c>
      <c r="K29" s="13">
        <v>0.45329999999999998</v>
      </c>
    </row>
    <row r="30" spans="1:11" x14ac:dyDescent="0.25">
      <c r="A30" s="2" t="s">
        <v>36</v>
      </c>
      <c r="B30" s="8">
        <v>70.069999999999993</v>
      </c>
      <c r="C30" s="2">
        <v>173</v>
      </c>
      <c r="D30" s="6">
        <v>102</v>
      </c>
      <c r="E30" s="10">
        <v>0.58960000000000001</v>
      </c>
      <c r="F30" s="11">
        <v>37.729999999999997</v>
      </c>
      <c r="G30" s="10">
        <v>0.53849999999999998</v>
      </c>
      <c r="H30" s="2">
        <v>71</v>
      </c>
      <c r="I30" s="13">
        <v>0.41039999999999999</v>
      </c>
      <c r="J30" s="8">
        <v>32.340000000000003</v>
      </c>
      <c r="K30" s="13">
        <v>0.46150000000000002</v>
      </c>
    </row>
    <row r="31" spans="1:11" x14ac:dyDescent="0.25">
      <c r="A31" s="2" t="s">
        <v>37</v>
      </c>
      <c r="B31" s="8">
        <v>65.12</v>
      </c>
      <c r="C31" s="2">
        <v>285</v>
      </c>
      <c r="D31" s="6">
        <v>162</v>
      </c>
      <c r="E31" s="10">
        <v>0.56840000000000002</v>
      </c>
      <c r="F31" s="11">
        <v>43.9</v>
      </c>
      <c r="G31" s="10">
        <v>0.67410000000000003</v>
      </c>
      <c r="H31" s="2">
        <v>123</v>
      </c>
      <c r="I31" s="13">
        <v>0.43159999999999998</v>
      </c>
      <c r="J31" s="8">
        <v>21.22</v>
      </c>
      <c r="K31" s="13">
        <v>0.32590000000000002</v>
      </c>
    </row>
    <row r="32" spans="1:11" x14ac:dyDescent="0.25">
      <c r="A32" s="2" t="s">
        <v>38</v>
      </c>
      <c r="B32" s="8">
        <v>11.08</v>
      </c>
      <c r="C32" s="2">
        <v>67</v>
      </c>
      <c r="D32" s="6">
        <v>35</v>
      </c>
      <c r="E32" s="10">
        <v>0.52239999999999998</v>
      </c>
      <c r="F32" s="11">
        <v>5.38</v>
      </c>
      <c r="G32" s="10">
        <v>0.48559999999999998</v>
      </c>
      <c r="H32" s="2">
        <v>32</v>
      </c>
      <c r="I32" s="13">
        <v>0.47760000000000002</v>
      </c>
      <c r="J32" s="8">
        <v>5.7</v>
      </c>
      <c r="K32" s="13">
        <v>0.51439999999999997</v>
      </c>
    </row>
    <row r="33" spans="1:11" x14ac:dyDescent="0.25">
      <c r="A33" s="2" t="s">
        <v>39</v>
      </c>
      <c r="B33" s="8">
        <v>41.6</v>
      </c>
      <c r="C33" s="2">
        <v>104</v>
      </c>
      <c r="D33" s="6">
        <v>67</v>
      </c>
      <c r="E33" s="10">
        <v>0.64419999999999999</v>
      </c>
      <c r="F33" s="11">
        <v>27.85</v>
      </c>
      <c r="G33" s="10">
        <v>0.66949999999999998</v>
      </c>
      <c r="H33" s="2">
        <v>37</v>
      </c>
      <c r="I33" s="13">
        <v>0.35580000000000001</v>
      </c>
      <c r="J33" s="8">
        <v>13.75</v>
      </c>
      <c r="K33" s="13">
        <v>0.33050000000000002</v>
      </c>
    </row>
    <row r="34" spans="1:11" x14ac:dyDescent="0.25">
      <c r="A34" s="2" t="s">
        <v>40</v>
      </c>
      <c r="B34" s="8">
        <v>67.209999999999994</v>
      </c>
      <c r="C34" s="2">
        <v>312</v>
      </c>
      <c r="D34" s="6">
        <v>179</v>
      </c>
      <c r="E34" s="10">
        <v>0.57369999999999999</v>
      </c>
      <c r="F34" s="11">
        <v>53.81</v>
      </c>
      <c r="G34" s="10">
        <v>0.80059999999999998</v>
      </c>
      <c r="H34" s="2">
        <v>133</v>
      </c>
      <c r="I34" s="13">
        <v>0.42630000000000001</v>
      </c>
      <c r="J34" s="8">
        <v>13.4</v>
      </c>
      <c r="K34" s="13">
        <v>0.19939999999999999</v>
      </c>
    </row>
    <row r="35" spans="1:11" x14ac:dyDescent="0.25">
      <c r="A35" s="2" t="s">
        <v>41</v>
      </c>
      <c r="B35" s="8">
        <v>89.75</v>
      </c>
      <c r="C35" s="2">
        <v>391</v>
      </c>
      <c r="D35" s="6">
        <v>210</v>
      </c>
      <c r="E35" s="10">
        <v>0.53710000000000002</v>
      </c>
      <c r="F35" s="11">
        <v>56.89</v>
      </c>
      <c r="G35" s="10">
        <v>0.63390000000000002</v>
      </c>
      <c r="H35" s="2">
        <v>181</v>
      </c>
      <c r="I35" s="13">
        <v>0.46289999999999998</v>
      </c>
      <c r="J35" s="8">
        <v>32.86</v>
      </c>
      <c r="K35" s="13">
        <v>0.36609999999999998</v>
      </c>
    </row>
    <row r="36" spans="1:11" x14ac:dyDescent="0.25">
      <c r="A36" s="2" t="s">
        <v>42</v>
      </c>
      <c r="B36" s="8">
        <v>73.790000000000006</v>
      </c>
      <c r="C36" s="2">
        <v>296</v>
      </c>
      <c r="D36" s="6">
        <v>163</v>
      </c>
      <c r="E36" s="10">
        <v>0.55069999999999997</v>
      </c>
      <c r="F36" s="11">
        <v>42.56</v>
      </c>
      <c r="G36" s="10">
        <v>0.57679999999999998</v>
      </c>
      <c r="H36" s="2">
        <v>133</v>
      </c>
      <c r="I36" s="13">
        <v>0.44929999999999998</v>
      </c>
      <c r="J36" s="8">
        <v>31.23</v>
      </c>
      <c r="K36" s="13">
        <v>0.42320000000000002</v>
      </c>
    </row>
    <row r="37" spans="1:11" x14ac:dyDescent="0.25">
      <c r="A37" s="2" t="s">
        <v>43</v>
      </c>
      <c r="B37" s="8">
        <v>38.94</v>
      </c>
      <c r="C37" s="2">
        <v>54</v>
      </c>
      <c r="D37" s="6">
        <v>29</v>
      </c>
      <c r="E37" s="10">
        <v>0.53700000000000003</v>
      </c>
      <c r="F37" s="11">
        <v>17.38</v>
      </c>
      <c r="G37" s="10">
        <v>0.44629999999999997</v>
      </c>
      <c r="H37" s="2">
        <v>25</v>
      </c>
      <c r="I37" s="13">
        <v>0.46300000000000002</v>
      </c>
      <c r="J37" s="8">
        <v>21.56</v>
      </c>
      <c r="K37" s="13">
        <v>0.55369999999999997</v>
      </c>
    </row>
    <row r="38" spans="1:11" x14ac:dyDescent="0.25">
      <c r="A38" s="2" t="s">
        <v>44</v>
      </c>
      <c r="B38" s="8">
        <v>66.03</v>
      </c>
      <c r="C38" s="2">
        <v>370</v>
      </c>
      <c r="D38" s="6">
        <v>197</v>
      </c>
      <c r="E38" s="10">
        <v>0.53239999999999998</v>
      </c>
      <c r="F38" s="11">
        <v>38.729999999999997</v>
      </c>
      <c r="G38" s="10">
        <v>0.58660000000000001</v>
      </c>
      <c r="H38" s="2">
        <v>173</v>
      </c>
      <c r="I38" s="13">
        <v>0.46760000000000002</v>
      </c>
      <c r="J38" s="8">
        <v>27.3</v>
      </c>
      <c r="K38" s="13">
        <v>0.41339999999999999</v>
      </c>
    </row>
    <row r="39" spans="1:11" x14ac:dyDescent="0.25">
      <c r="A39" s="2" t="s">
        <v>45</v>
      </c>
      <c r="B39" s="8">
        <v>36.31</v>
      </c>
      <c r="C39" s="2">
        <v>416</v>
      </c>
      <c r="D39" s="6">
        <v>216</v>
      </c>
      <c r="E39" s="10">
        <v>0.51919999999999999</v>
      </c>
      <c r="F39" s="11">
        <v>23.01</v>
      </c>
      <c r="G39" s="10">
        <v>0.63380000000000003</v>
      </c>
      <c r="H39" s="2">
        <v>200</v>
      </c>
      <c r="I39" s="13">
        <v>0.48080000000000001</v>
      </c>
      <c r="J39" s="8">
        <v>13.3</v>
      </c>
      <c r="K39" s="13">
        <v>0.36620000000000003</v>
      </c>
    </row>
    <row r="40" spans="1:11" x14ac:dyDescent="0.25">
      <c r="A40" s="2" t="s">
        <v>46</v>
      </c>
      <c r="B40" s="8">
        <v>37.04</v>
      </c>
      <c r="C40" s="2">
        <v>182</v>
      </c>
      <c r="D40" s="6">
        <v>91</v>
      </c>
      <c r="E40" s="10">
        <v>0.5</v>
      </c>
      <c r="F40" s="11">
        <v>18.309999999999999</v>
      </c>
      <c r="G40" s="10">
        <v>0.49430000000000002</v>
      </c>
      <c r="H40" s="2">
        <v>91</v>
      </c>
      <c r="I40" s="13">
        <v>0.5</v>
      </c>
      <c r="J40" s="8">
        <v>18.73</v>
      </c>
      <c r="K40" s="13">
        <v>0.50570000000000004</v>
      </c>
    </row>
    <row r="41" spans="1:11" x14ac:dyDescent="0.25">
      <c r="A41" s="2" t="s">
        <v>47</v>
      </c>
      <c r="B41" s="8">
        <v>122.97</v>
      </c>
      <c r="C41" s="2">
        <v>336</v>
      </c>
      <c r="D41" s="6">
        <v>199</v>
      </c>
      <c r="E41" s="10">
        <v>0.59230000000000005</v>
      </c>
      <c r="F41" s="11">
        <v>72.84</v>
      </c>
      <c r="G41" s="10">
        <v>0.59230000000000005</v>
      </c>
      <c r="H41" s="2">
        <v>137</v>
      </c>
      <c r="I41" s="13">
        <v>0.40770000000000001</v>
      </c>
      <c r="J41" s="8">
        <v>50.13</v>
      </c>
      <c r="K41" s="13">
        <v>0.40770000000000001</v>
      </c>
    </row>
    <row r="42" spans="1:11" x14ac:dyDescent="0.25">
      <c r="A42" s="2" t="s">
        <v>48</v>
      </c>
      <c r="B42" s="8">
        <v>55.42</v>
      </c>
      <c r="C42" s="2">
        <v>192</v>
      </c>
      <c r="D42" s="6">
        <v>115</v>
      </c>
      <c r="E42" s="10">
        <v>0.59899999999999998</v>
      </c>
      <c r="F42" s="11">
        <v>38.049999999999997</v>
      </c>
      <c r="G42" s="10">
        <v>0.68659999999999999</v>
      </c>
      <c r="H42" s="2">
        <v>77</v>
      </c>
      <c r="I42" s="13">
        <v>0.40100000000000002</v>
      </c>
      <c r="J42" s="8">
        <v>17.37</v>
      </c>
      <c r="K42" s="13">
        <v>0.31340000000000001</v>
      </c>
    </row>
    <row r="43" spans="1:11" ht="15" customHeight="1" x14ac:dyDescent="0.25">
      <c r="A43" s="2" t="s">
        <v>49</v>
      </c>
      <c r="B43" s="8">
        <v>8.34</v>
      </c>
      <c r="C43" s="2">
        <v>88</v>
      </c>
      <c r="D43" s="6">
        <v>48</v>
      </c>
      <c r="E43" s="10">
        <v>0.54549999999999998</v>
      </c>
      <c r="F43" s="11">
        <v>5.22</v>
      </c>
      <c r="G43" s="10">
        <v>0.62590000000000001</v>
      </c>
      <c r="H43" s="2">
        <v>40</v>
      </c>
      <c r="I43" s="13">
        <v>0.45450000000000002</v>
      </c>
      <c r="J43" s="8">
        <v>3.12</v>
      </c>
      <c r="K43" s="13">
        <v>0.37409999999999999</v>
      </c>
    </row>
    <row r="44" spans="1:11" x14ac:dyDescent="0.25">
      <c r="A44" s="2" t="s">
        <v>50</v>
      </c>
      <c r="B44" s="8">
        <v>53.45</v>
      </c>
      <c r="C44" s="2">
        <v>261</v>
      </c>
      <c r="D44" s="6">
        <v>127</v>
      </c>
      <c r="E44" s="10">
        <v>0.48659999999999998</v>
      </c>
      <c r="F44" s="11">
        <v>25.33</v>
      </c>
      <c r="G44" s="10">
        <v>0.47389999999999999</v>
      </c>
      <c r="H44" s="2">
        <v>134</v>
      </c>
      <c r="I44" s="13">
        <v>0.51339999999999997</v>
      </c>
      <c r="J44" s="8">
        <v>28.12</v>
      </c>
      <c r="K44" s="13">
        <v>0.52610000000000001</v>
      </c>
    </row>
    <row r="45" spans="1:11" x14ac:dyDescent="0.25">
      <c r="A45" s="2" t="s">
        <v>51</v>
      </c>
      <c r="B45" s="8">
        <v>44.34</v>
      </c>
      <c r="C45" s="2">
        <v>172</v>
      </c>
      <c r="D45" s="6">
        <v>61</v>
      </c>
      <c r="E45" s="10">
        <v>0.35470000000000002</v>
      </c>
      <c r="F45" s="11">
        <v>20.77</v>
      </c>
      <c r="G45" s="10">
        <v>0.46839999999999998</v>
      </c>
      <c r="H45" s="2">
        <v>111</v>
      </c>
      <c r="I45" s="13">
        <v>0.64529999999999998</v>
      </c>
      <c r="J45" s="8">
        <v>23.57</v>
      </c>
      <c r="K45" s="13">
        <v>0.53159999999999996</v>
      </c>
    </row>
    <row r="46" spans="1:11" x14ac:dyDescent="0.25">
      <c r="A46" s="2" t="s">
        <v>52</v>
      </c>
      <c r="B46" s="8">
        <v>115.14</v>
      </c>
      <c r="C46" s="2">
        <v>281</v>
      </c>
      <c r="D46" s="6">
        <v>170</v>
      </c>
      <c r="E46" s="10">
        <v>0.60499999999999998</v>
      </c>
      <c r="F46" s="11">
        <v>73.819999999999993</v>
      </c>
      <c r="G46" s="10">
        <v>0.6411</v>
      </c>
      <c r="H46" s="2">
        <v>111</v>
      </c>
      <c r="I46" s="13">
        <v>0.39500000000000002</v>
      </c>
      <c r="J46" s="8">
        <v>41.32</v>
      </c>
      <c r="K46" s="13">
        <v>0.3589</v>
      </c>
    </row>
    <row r="47" spans="1:11" x14ac:dyDescent="0.25">
      <c r="A47" s="2" t="s">
        <v>53</v>
      </c>
      <c r="B47" s="8">
        <v>97.41</v>
      </c>
      <c r="C47" s="2">
        <v>313</v>
      </c>
      <c r="D47" s="6">
        <v>178</v>
      </c>
      <c r="E47" s="10">
        <v>0.56869999999999998</v>
      </c>
      <c r="F47" s="11">
        <v>66.489999999999995</v>
      </c>
      <c r="G47" s="10">
        <v>0.68259999999999998</v>
      </c>
      <c r="H47" s="2">
        <v>135</v>
      </c>
      <c r="I47" s="13">
        <v>0.43130000000000002</v>
      </c>
      <c r="J47" s="8">
        <v>30.92</v>
      </c>
      <c r="K47" s="13">
        <v>0.31740000000000002</v>
      </c>
    </row>
    <row r="48" spans="1:11" x14ac:dyDescent="0.25">
      <c r="A48" s="2" t="s">
        <v>54</v>
      </c>
      <c r="B48" s="8">
        <v>30.43</v>
      </c>
      <c r="C48" s="2">
        <v>71</v>
      </c>
      <c r="D48" s="6">
        <v>36</v>
      </c>
      <c r="E48" s="10">
        <v>0.50700000000000001</v>
      </c>
      <c r="F48" s="11">
        <v>15.72</v>
      </c>
      <c r="G48" s="10">
        <v>0.51659999999999995</v>
      </c>
      <c r="H48" s="2">
        <v>35</v>
      </c>
      <c r="I48" s="13">
        <v>0.49299999999999999</v>
      </c>
      <c r="J48" s="8">
        <v>14.71</v>
      </c>
      <c r="K48" s="13">
        <v>0.4834</v>
      </c>
    </row>
    <row r="49" spans="1:11" x14ac:dyDescent="0.25">
      <c r="A49" s="2" t="s">
        <v>55</v>
      </c>
      <c r="B49" s="8">
        <v>39.549999999999997</v>
      </c>
      <c r="C49" s="2">
        <v>89</v>
      </c>
      <c r="D49" s="6">
        <v>47</v>
      </c>
      <c r="E49" s="10">
        <v>0.52810000000000001</v>
      </c>
      <c r="F49" s="11">
        <v>20.68</v>
      </c>
      <c r="G49" s="10">
        <v>0.52290000000000003</v>
      </c>
      <c r="H49" s="2">
        <v>42</v>
      </c>
      <c r="I49" s="13">
        <v>0.47189999999999999</v>
      </c>
      <c r="J49" s="8">
        <v>18.87</v>
      </c>
      <c r="K49" s="13">
        <v>0.47710000000000002</v>
      </c>
    </row>
    <row r="50" spans="1:11" x14ac:dyDescent="0.25">
      <c r="A50" s="2" t="s">
        <v>56</v>
      </c>
      <c r="B50" s="8">
        <v>68.33</v>
      </c>
      <c r="C50" s="2">
        <v>178</v>
      </c>
      <c r="D50" s="6">
        <v>73</v>
      </c>
      <c r="E50" s="10">
        <v>0.41010000000000002</v>
      </c>
      <c r="F50" s="11">
        <v>30.8</v>
      </c>
      <c r="G50" s="10">
        <v>0.45079999999999998</v>
      </c>
      <c r="H50" s="2">
        <v>105</v>
      </c>
      <c r="I50" s="13">
        <v>0.58989999999999998</v>
      </c>
      <c r="J50" s="8">
        <v>37.53</v>
      </c>
      <c r="K50" s="13">
        <v>0.54920000000000002</v>
      </c>
    </row>
    <row r="51" spans="1:11" x14ac:dyDescent="0.25">
      <c r="A51" s="2" t="s">
        <v>57</v>
      </c>
      <c r="B51" s="8">
        <v>18.54</v>
      </c>
      <c r="C51" s="2">
        <v>370</v>
      </c>
      <c r="D51" s="6">
        <v>208</v>
      </c>
      <c r="E51" s="10">
        <v>0.56220000000000003</v>
      </c>
      <c r="F51" s="11">
        <v>12.72</v>
      </c>
      <c r="G51" s="10">
        <v>0.68610000000000004</v>
      </c>
      <c r="H51" s="2">
        <v>162</v>
      </c>
      <c r="I51" s="13">
        <v>0.43780000000000002</v>
      </c>
      <c r="J51" s="8">
        <v>5.82</v>
      </c>
      <c r="K51" s="13">
        <v>0.31390000000000001</v>
      </c>
    </row>
    <row r="52" spans="1:11" x14ac:dyDescent="0.25">
      <c r="A52" s="2" t="s">
        <v>58</v>
      </c>
      <c r="B52" s="8">
        <v>61.68</v>
      </c>
      <c r="C52" s="2">
        <v>309</v>
      </c>
      <c r="D52" s="6">
        <v>192</v>
      </c>
      <c r="E52" s="10">
        <v>0.62139999999999995</v>
      </c>
      <c r="F52" s="11">
        <v>38.729999999999997</v>
      </c>
      <c r="G52" s="10">
        <v>0.62790000000000001</v>
      </c>
      <c r="H52" s="2">
        <v>117</v>
      </c>
      <c r="I52" s="13">
        <v>0.37859999999999999</v>
      </c>
      <c r="J52" s="8">
        <v>22.95</v>
      </c>
      <c r="K52" s="13">
        <v>0.37209999999999999</v>
      </c>
    </row>
    <row r="53" spans="1:11" x14ac:dyDescent="0.25">
      <c r="A53" s="2" t="s">
        <v>59</v>
      </c>
      <c r="B53" s="8">
        <v>37.630000000000003</v>
      </c>
      <c r="C53" s="2">
        <v>56</v>
      </c>
      <c r="D53" s="6">
        <v>31</v>
      </c>
      <c r="E53" s="10">
        <v>0.55359999999999998</v>
      </c>
      <c r="F53" s="11">
        <v>15.46</v>
      </c>
      <c r="G53" s="10">
        <v>0.4108</v>
      </c>
      <c r="H53" s="2">
        <v>25</v>
      </c>
      <c r="I53" s="13">
        <v>0.44640000000000002</v>
      </c>
      <c r="J53" s="8">
        <v>22.17</v>
      </c>
      <c r="K53" s="13">
        <v>0.58919999999999995</v>
      </c>
    </row>
    <row r="54" spans="1:11" x14ac:dyDescent="0.25">
      <c r="A54" s="2" t="s">
        <v>60</v>
      </c>
      <c r="B54" s="9">
        <v>42.97</v>
      </c>
      <c r="C54" s="5">
        <v>273</v>
      </c>
      <c r="D54" s="7">
        <v>151</v>
      </c>
      <c r="E54" s="12">
        <v>0.55310000000000004</v>
      </c>
      <c r="F54" s="11">
        <v>24.24</v>
      </c>
      <c r="G54" s="10">
        <v>0.56410000000000005</v>
      </c>
      <c r="H54" s="2">
        <v>122</v>
      </c>
      <c r="I54" s="13">
        <v>0.44690000000000002</v>
      </c>
      <c r="J54" s="8">
        <v>18.73</v>
      </c>
      <c r="K54" s="13">
        <v>0.43590000000000001</v>
      </c>
    </row>
    <row r="55" spans="1:11" x14ac:dyDescent="0.25">
      <c r="A55" s="14" t="s">
        <v>61</v>
      </c>
      <c r="B55" s="15">
        <v>43.79</v>
      </c>
      <c r="C55" s="16">
        <v>352</v>
      </c>
      <c r="D55" s="17">
        <v>190</v>
      </c>
      <c r="E55" s="18">
        <v>0.53979999999999995</v>
      </c>
      <c r="F55" s="19">
        <v>23.26</v>
      </c>
      <c r="G55" s="12">
        <v>0.53120000000000001</v>
      </c>
      <c r="H55" s="5">
        <v>162</v>
      </c>
      <c r="I55" s="20">
        <v>0.4602</v>
      </c>
      <c r="J55" s="9">
        <v>20.53</v>
      </c>
      <c r="K55" s="21">
        <v>0.46879999999999999</v>
      </c>
    </row>
    <row r="56" spans="1:11" x14ac:dyDescent="0.25">
      <c r="A56" s="22" t="s">
        <v>63</v>
      </c>
      <c r="B56" s="23">
        <f>SUM(B4:B55)</f>
        <v>2362.88</v>
      </c>
      <c r="C56" s="24">
        <f>SUM(C4:C55)</f>
        <v>10854</v>
      </c>
      <c r="D56" s="23">
        <f>SUM(D4:D55)</f>
        <v>5850</v>
      </c>
      <c r="E56" s="25">
        <f>D56/C56</f>
        <v>0.53897180762852404</v>
      </c>
      <c r="F56" s="24">
        <f>SUM(F4:F55)</f>
        <v>1382.5</v>
      </c>
      <c r="G56" s="26">
        <f>F56/B56</f>
        <v>0.58509107529794147</v>
      </c>
      <c r="H56" s="24">
        <f>SUM(H4:H55)</f>
        <v>5004</v>
      </c>
      <c r="I56" s="26">
        <f>H56/C56</f>
        <v>0.46102819237147596</v>
      </c>
      <c r="J56" s="27">
        <f>SUM(J4:J55)</f>
        <v>980.37999999999988</v>
      </c>
      <c r="K56" s="26">
        <f>J56/B56</f>
        <v>0.41490892470205842</v>
      </c>
    </row>
  </sheetData>
  <pageMargins left="0.39370078740157483" right="0.19685039370078741" top="0.19685039370078741" bottom="0.19685039370078741" header="0.19685039370078741" footer="0.19685039370078741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>
      <pane ySplit="3" topLeftCell="A4" activePane="bottomLeft" state="frozen"/>
      <selection pane="bottomLeft" activeCell="A20" sqref="A20:XFD21"/>
    </sheetView>
  </sheetViews>
  <sheetFormatPr defaultRowHeight="15" x14ac:dyDescent="0.25"/>
  <cols>
    <col min="1" max="1" width="40.42578125" customWidth="1"/>
    <col min="2" max="11" width="12.7109375" customWidth="1"/>
  </cols>
  <sheetData>
    <row r="1" spans="1:11" x14ac:dyDescent="0.25">
      <c r="A1" s="31" t="s">
        <v>76</v>
      </c>
    </row>
    <row r="3" spans="1:11" ht="60" x14ac:dyDescent="0.25">
      <c r="A3" s="3" t="s">
        <v>62</v>
      </c>
      <c r="B3" s="1" t="s">
        <v>0</v>
      </c>
      <c r="C3" s="1" t="s">
        <v>1</v>
      </c>
      <c r="D3" s="4" t="s">
        <v>2</v>
      </c>
      <c r="E3" s="4" t="s">
        <v>3</v>
      </c>
      <c r="F3" s="4" t="s">
        <v>6</v>
      </c>
      <c r="G3" s="4" t="s">
        <v>7</v>
      </c>
      <c r="H3" s="1" t="s">
        <v>4</v>
      </c>
      <c r="I3" s="1" t="s">
        <v>5</v>
      </c>
      <c r="J3" s="1" t="s">
        <v>8</v>
      </c>
      <c r="K3" s="1" t="s">
        <v>9</v>
      </c>
    </row>
    <row r="4" spans="1:11" x14ac:dyDescent="0.25">
      <c r="A4" s="2" t="s">
        <v>12</v>
      </c>
      <c r="B4" s="8">
        <v>26.47</v>
      </c>
      <c r="C4" s="2">
        <v>52</v>
      </c>
      <c r="D4" s="6">
        <v>27</v>
      </c>
      <c r="E4" s="10">
        <v>0.51919999999999999</v>
      </c>
      <c r="F4" s="11">
        <v>13.92</v>
      </c>
      <c r="G4" s="10">
        <v>0.52590000000000003</v>
      </c>
      <c r="H4" s="2">
        <v>25</v>
      </c>
      <c r="I4" s="13">
        <v>0.48080000000000001</v>
      </c>
      <c r="J4" s="8">
        <v>12.55</v>
      </c>
      <c r="K4" s="13">
        <v>0.47410000000000002</v>
      </c>
    </row>
    <row r="5" spans="1:11" x14ac:dyDescent="0.25">
      <c r="A5" s="2" t="s">
        <v>32</v>
      </c>
      <c r="B5" s="8">
        <v>24.23</v>
      </c>
      <c r="C5" s="2">
        <v>49</v>
      </c>
      <c r="D5" s="6">
        <v>28</v>
      </c>
      <c r="E5" s="10">
        <v>0.57140000000000002</v>
      </c>
      <c r="F5" s="11">
        <v>11.27</v>
      </c>
      <c r="G5" s="10">
        <v>0.46510000000000001</v>
      </c>
      <c r="H5" s="2">
        <v>21</v>
      </c>
      <c r="I5" s="13">
        <v>0.42859999999999998</v>
      </c>
      <c r="J5" s="8">
        <v>12.96</v>
      </c>
      <c r="K5" s="13">
        <v>0.53490000000000004</v>
      </c>
    </row>
    <row r="6" spans="1:11" x14ac:dyDescent="0.25">
      <c r="A6" s="2" t="s">
        <v>34</v>
      </c>
      <c r="B6" s="8">
        <v>55.49</v>
      </c>
      <c r="C6" s="2">
        <v>151</v>
      </c>
      <c r="D6" s="6">
        <v>76</v>
      </c>
      <c r="E6" s="10">
        <v>0.50329999999999997</v>
      </c>
      <c r="F6" s="11">
        <v>29.97</v>
      </c>
      <c r="G6" s="10">
        <v>0.54010000000000002</v>
      </c>
      <c r="H6" s="2">
        <v>75</v>
      </c>
      <c r="I6" s="13">
        <v>0.49669999999999997</v>
      </c>
      <c r="J6" s="8">
        <v>25.52</v>
      </c>
      <c r="K6" s="13">
        <v>0.45989999999999998</v>
      </c>
    </row>
    <row r="7" spans="1:11" x14ac:dyDescent="0.25">
      <c r="A7" s="2" t="s">
        <v>41</v>
      </c>
      <c r="B7" s="8">
        <v>89.75</v>
      </c>
      <c r="C7" s="2">
        <v>391</v>
      </c>
      <c r="D7" s="6">
        <v>210</v>
      </c>
      <c r="E7" s="10">
        <v>0.53710000000000002</v>
      </c>
      <c r="F7" s="11">
        <v>56.89</v>
      </c>
      <c r="G7" s="10">
        <v>0.63390000000000002</v>
      </c>
      <c r="H7" s="2">
        <v>181</v>
      </c>
      <c r="I7" s="13">
        <v>0.46289999999999998</v>
      </c>
      <c r="J7" s="8">
        <v>32.86</v>
      </c>
      <c r="K7" s="13">
        <v>0.36609999999999998</v>
      </c>
    </row>
    <row r="8" spans="1:11" x14ac:dyDescent="0.25">
      <c r="A8" s="2" t="s">
        <v>42</v>
      </c>
      <c r="B8" s="8">
        <v>73.790000000000006</v>
      </c>
      <c r="C8" s="2">
        <v>296</v>
      </c>
      <c r="D8" s="6">
        <v>163</v>
      </c>
      <c r="E8" s="10">
        <v>0.55069999999999997</v>
      </c>
      <c r="F8" s="11">
        <v>42.56</v>
      </c>
      <c r="G8" s="10">
        <v>0.57679999999999998</v>
      </c>
      <c r="H8" s="2">
        <v>133</v>
      </c>
      <c r="I8" s="13">
        <v>0.44929999999999998</v>
      </c>
      <c r="J8" s="8">
        <v>31.23</v>
      </c>
      <c r="K8" s="13">
        <v>0.42320000000000002</v>
      </c>
    </row>
    <row r="9" spans="1:11" x14ac:dyDescent="0.25">
      <c r="A9" s="2" t="s">
        <v>43</v>
      </c>
      <c r="B9" s="8">
        <v>38.94</v>
      </c>
      <c r="C9" s="2">
        <v>54</v>
      </c>
      <c r="D9" s="6">
        <v>29</v>
      </c>
      <c r="E9" s="10">
        <v>0.53700000000000003</v>
      </c>
      <c r="F9" s="11">
        <v>17.38</v>
      </c>
      <c r="G9" s="10">
        <v>0.44629999999999997</v>
      </c>
      <c r="H9" s="2">
        <v>25</v>
      </c>
      <c r="I9" s="13">
        <v>0.46300000000000002</v>
      </c>
      <c r="J9" s="8">
        <v>21.56</v>
      </c>
      <c r="K9" s="13">
        <v>0.55369999999999997</v>
      </c>
    </row>
    <row r="10" spans="1:11" x14ac:dyDescent="0.25">
      <c r="A10" s="2" t="s">
        <v>44</v>
      </c>
      <c r="B10" s="8">
        <v>66.03</v>
      </c>
      <c r="C10" s="2">
        <v>370</v>
      </c>
      <c r="D10" s="6">
        <v>197</v>
      </c>
      <c r="E10" s="10">
        <v>0.53239999999999998</v>
      </c>
      <c r="F10" s="11">
        <v>38.729999999999997</v>
      </c>
      <c r="G10" s="10">
        <v>0.58660000000000001</v>
      </c>
      <c r="H10" s="2">
        <v>173</v>
      </c>
      <c r="I10" s="13">
        <v>0.46760000000000002</v>
      </c>
      <c r="J10" s="8">
        <v>27.3</v>
      </c>
      <c r="K10" s="13">
        <v>0.41339999999999999</v>
      </c>
    </row>
    <row r="11" spans="1:11" x14ac:dyDescent="0.25">
      <c r="A11" s="2" t="s">
        <v>46</v>
      </c>
      <c r="B11" s="8">
        <v>37.04</v>
      </c>
      <c r="C11" s="2">
        <v>182</v>
      </c>
      <c r="D11" s="6">
        <v>91</v>
      </c>
      <c r="E11" s="10">
        <v>0.5</v>
      </c>
      <c r="F11" s="11">
        <v>18.309999999999999</v>
      </c>
      <c r="G11" s="10">
        <v>0.49430000000000002</v>
      </c>
      <c r="H11" s="2">
        <v>91</v>
      </c>
      <c r="I11" s="13">
        <v>0.5</v>
      </c>
      <c r="J11" s="8">
        <v>18.73</v>
      </c>
      <c r="K11" s="13">
        <v>0.50570000000000004</v>
      </c>
    </row>
    <row r="12" spans="1:11" x14ac:dyDescent="0.25">
      <c r="A12" s="2" t="s">
        <v>47</v>
      </c>
      <c r="B12" s="8">
        <v>122.97</v>
      </c>
      <c r="C12" s="2">
        <v>336</v>
      </c>
      <c r="D12" s="6">
        <v>199</v>
      </c>
      <c r="E12" s="10">
        <v>0.59230000000000005</v>
      </c>
      <c r="F12" s="11">
        <v>72.84</v>
      </c>
      <c r="G12" s="10">
        <v>0.59230000000000005</v>
      </c>
      <c r="H12" s="2">
        <v>137</v>
      </c>
      <c r="I12" s="13">
        <v>0.40770000000000001</v>
      </c>
      <c r="J12" s="8">
        <v>50.13</v>
      </c>
      <c r="K12" s="13">
        <v>0.40770000000000001</v>
      </c>
    </row>
    <row r="13" spans="1:11" x14ac:dyDescent="0.25">
      <c r="A13" s="2" t="s">
        <v>52</v>
      </c>
      <c r="B13" s="8">
        <v>115.14</v>
      </c>
      <c r="C13" s="2">
        <v>281</v>
      </c>
      <c r="D13" s="6">
        <v>170</v>
      </c>
      <c r="E13" s="10">
        <v>0.60499999999999998</v>
      </c>
      <c r="F13" s="11">
        <v>73.819999999999993</v>
      </c>
      <c r="G13" s="10">
        <v>0.6411</v>
      </c>
      <c r="H13" s="2">
        <v>111</v>
      </c>
      <c r="I13" s="13">
        <v>0.39500000000000002</v>
      </c>
      <c r="J13" s="8">
        <v>41.32</v>
      </c>
      <c r="K13" s="13">
        <v>0.3589</v>
      </c>
    </row>
    <row r="14" spans="1:11" x14ac:dyDescent="0.25">
      <c r="A14" s="2" t="s">
        <v>53</v>
      </c>
      <c r="B14" s="8">
        <v>97.41</v>
      </c>
      <c r="C14" s="2">
        <v>313</v>
      </c>
      <c r="D14" s="6">
        <v>178</v>
      </c>
      <c r="E14" s="10">
        <v>0.56869999999999998</v>
      </c>
      <c r="F14" s="11">
        <v>66.489999999999995</v>
      </c>
      <c r="G14" s="10">
        <v>0.68259999999999998</v>
      </c>
      <c r="H14" s="2">
        <v>135</v>
      </c>
      <c r="I14" s="13">
        <v>0.43130000000000002</v>
      </c>
      <c r="J14" s="8">
        <v>30.92</v>
      </c>
      <c r="K14" s="13">
        <v>0.31740000000000002</v>
      </c>
    </row>
    <row r="15" spans="1:11" x14ac:dyDescent="0.25">
      <c r="A15" s="2" t="s">
        <v>54</v>
      </c>
      <c r="B15" s="8">
        <v>30.43</v>
      </c>
      <c r="C15" s="2">
        <v>71</v>
      </c>
      <c r="D15" s="6">
        <v>36</v>
      </c>
      <c r="E15" s="10">
        <v>0.50700000000000001</v>
      </c>
      <c r="F15" s="11">
        <v>15.72</v>
      </c>
      <c r="G15" s="10">
        <v>0.51659999999999995</v>
      </c>
      <c r="H15" s="2">
        <v>35</v>
      </c>
      <c r="I15" s="13">
        <v>0.49299999999999999</v>
      </c>
      <c r="J15" s="8">
        <v>14.71</v>
      </c>
      <c r="K15" s="13">
        <v>0.4834</v>
      </c>
    </row>
    <row r="16" spans="1:11" x14ac:dyDescent="0.25">
      <c r="A16" s="2" t="s">
        <v>56</v>
      </c>
      <c r="B16" s="8">
        <v>68.33</v>
      </c>
      <c r="C16" s="2">
        <v>178</v>
      </c>
      <c r="D16" s="6">
        <v>73</v>
      </c>
      <c r="E16" s="10">
        <v>0.41010000000000002</v>
      </c>
      <c r="F16" s="11">
        <v>30.8</v>
      </c>
      <c r="G16" s="10">
        <v>0.45079999999999998</v>
      </c>
      <c r="H16" s="2">
        <v>105</v>
      </c>
      <c r="I16" s="13">
        <v>0.58989999999999998</v>
      </c>
      <c r="J16" s="8">
        <v>37.53</v>
      </c>
      <c r="K16" s="13">
        <v>0.54920000000000002</v>
      </c>
    </row>
    <row r="17" spans="1:11" x14ac:dyDescent="0.25">
      <c r="A17" s="2" t="s">
        <v>59</v>
      </c>
      <c r="B17" s="8">
        <v>37.630000000000003</v>
      </c>
      <c r="C17" s="2">
        <v>56</v>
      </c>
      <c r="D17" s="6">
        <v>31</v>
      </c>
      <c r="E17" s="10">
        <v>0.55359999999999998</v>
      </c>
      <c r="F17" s="11">
        <v>15.46</v>
      </c>
      <c r="G17" s="10">
        <v>0.4108</v>
      </c>
      <c r="H17" s="2">
        <v>25</v>
      </c>
      <c r="I17" s="13">
        <v>0.44640000000000002</v>
      </c>
      <c r="J17" s="8">
        <v>22.17</v>
      </c>
      <c r="K17" s="13">
        <v>0.58919999999999995</v>
      </c>
    </row>
    <row r="18" spans="1:11" x14ac:dyDescent="0.25">
      <c r="A18" s="22" t="s">
        <v>63</v>
      </c>
      <c r="B18" s="23">
        <f>SUM(B4:B17)</f>
        <v>883.65</v>
      </c>
      <c r="C18" s="24">
        <f>SUM(C4:C17)</f>
        <v>2780</v>
      </c>
      <c r="D18" s="23">
        <f>SUM(D4:D17)</f>
        <v>1508</v>
      </c>
      <c r="E18" s="25">
        <f>D18/C18</f>
        <v>0.54244604316546763</v>
      </c>
      <c r="F18" s="24">
        <f>SUM(F4:F17)</f>
        <v>504.16</v>
      </c>
      <c r="G18" s="26">
        <f>F18/B18</f>
        <v>0.57054263565891472</v>
      </c>
      <c r="H18" s="24">
        <f>SUM(H4:H17)</f>
        <v>1272</v>
      </c>
      <c r="I18" s="26">
        <f>H18/C18</f>
        <v>0.45755395683453237</v>
      </c>
      <c r="J18" s="27">
        <f>SUM(J4:J17)</f>
        <v>379.49000000000007</v>
      </c>
      <c r="K18" s="26">
        <f>J18/B18</f>
        <v>0.42945736434108533</v>
      </c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pane ySplit="3" topLeftCell="A4" activePane="bottomLeft" state="frozen"/>
      <selection pane="bottomLeft" activeCell="H21" sqref="H21"/>
    </sheetView>
  </sheetViews>
  <sheetFormatPr defaultRowHeight="15" x14ac:dyDescent="0.25"/>
  <cols>
    <col min="1" max="1" width="40.42578125" customWidth="1"/>
    <col min="2" max="11" width="12.7109375" customWidth="1"/>
  </cols>
  <sheetData>
    <row r="1" spans="1:11" x14ac:dyDescent="0.25">
      <c r="A1" s="31" t="s">
        <v>74</v>
      </c>
    </row>
    <row r="3" spans="1:11" ht="51.75" x14ac:dyDescent="0.25">
      <c r="A3" s="28" t="s">
        <v>75</v>
      </c>
      <c r="B3" s="3" t="s">
        <v>64</v>
      </c>
      <c r="C3" s="29" t="s">
        <v>65</v>
      </c>
      <c r="D3" s="30" t="s">
        <v>66</v>
      </c>
      <c r="E3" s="30" t="s">
        <v>67</v>
      </c>
      <c r="F3" s="30" t="s">
        <v>68</v>
      </c>
      <c r="G3" s="30" t="s">
        <v>69</v>
      </c>
      <c r="H3" s="29" t="s">
        <v>70</v>
      </c>
      <c r="I3" s="29" t="s">
        <v>71</v>
      </c>
      <c r="J3" s="29" t="s">
        <v>72</v>
      </c>
      <c r="K3" s="29" t="s">
        <v>73</v>
      </c>
    </row>
    <row r="4" spans="1:11" x14ac:dyDescent="0.25">
      <c r="A4" s="2" t="s">
        <v>12</v>
      </c>
      <c r="B4" s="8">
        <v>26.47</v>
      </c>
      <c r="C4" s="2">
        <v>52</v>
      </c>
      <c r="D4" s="6">
        <v>27</v>
      </c>
      <c r="E4" s="10">
        <v>0.51919999999999999</v>
      </c>
      <c r="F4" s="11">
        <v>13.92</v>
      </c>
      <c r="G4" s="10">
        <v>0.52590000000000003</v>
      </c>
      <c r="H4" s="2">
        <v>25</v>
      </c>
      <c r="I4" s="13">
        <v>0.48080000000000001</v>
      </c>
      <c r="J4" s="8">
        <v>12.55</v>
      </c>
      <c r="K4" s="13">
        <v>0.47410000000000002</v>
      </c>
    </row>
    <row r="5" spans="1:11" x14ac:dyDescent="0.25">
      <c r="A5" s="2" t="s">
        <v>32</v>
      </c>
      <c r="B5" s="8">
        <v>24.23</v>
      </c>
      <c r="C5" s="2">
        <v>49</v>
      </c>
      <c r="D5" s="6">
        <v>28</v>
      </c>
      <c r="E5" s="10">
        <v>0.57140000000000002</v>
      </c>
      <c r="F5" s="11">
        <v>11.27</v>
      </c>
      <c r="G5" s="10">
        <v>0.46510000000000001</v>
      </c>
      <c r="H5" s="2">
        <v>21</v>
      </c>
      <c r="I5" s="13">
        <v>0.42859999999999998</v>
      </c>
      <c r="J5" s="8">
        <v>12.96</v>
      </c>
      <c r="K5" s="13">
        <v>0.53490000000000004</v>
      </c>
    </row>
    <row r="6" spans="1:11" x14ac:dyDescent="0.25">
      <c r="A6" s="2" t="s">
        <v>34</v>
      </c>
      <c r="B6" s="8">
        <v>55.49</v>
      </c>
      <c r="C6" s="2">
        <v>151</v>
      </c>
      <c r="D6" s="6">
        <v>76</v>
      </c>
      <c r="E6" s="10">
        <v>0.50329999999999997</v>
      </c>
      <c r="F6" s="11">
        <v>29.97</v>
      </c>
      <c r="G6" s="10">
        <v>0.54010000000000002</v>
      </c>
      <c r="H6" s="2">
        <v>75</v>
      </c>
      <c r="I6" s="13">
        <v>0.49669999999999997</v>
      </c>
      <c r="J6" s="8">
        <v>25.52</v>
      </c>
      <c r="K6" s="13">
        <v>0.45989999999999998</v>
      </c>
    </row>
    <row r="7" spans="1:11" x14ac:dyDescent="0.25">
      <c r="A7" s="2" t="s">
        <v>41</v>
      </c>
      <c r="B7" s="8">
        <v>89.75</v>
      </c>
      <c r="C7" s="2">
        <v>391</v>
      </c>
      <c r="D7" s="6">
        <v>210</v>
      </c>
      <c r="E7" s="10">
        <v>0.53710000000000002</v>
      </c>
      <c r="F7" s="11">
        <v>56.89</v>
      </c>
      <c r="G7" s="10">
        <v>0.63390000000000002</v>
      </c>
      <c r="H7" s="2">
        <v>181</v>
      </c>
      <c r="I7" s="13">
        <v>0.46289999999999998</v>
      </c>
      <c r="J7" s="8">
        <v>32.86</v>
      </c>
      <c r="K7" s="13">
        <v>0.36609999999999998</v>
      </c>
    </row>
    <row r="8" spans="1:11" x14ac:dyDescent="0.25">
      <c r="A8" s="2" t="s">
        <v>42</v>
      </c>
      <c r="B8" s="8">
        <v>73.790000000000006</v>
      </c>
      <c r="C8" s="2">
        <v>296</v>
      </c>
      <c r="D8" s="6">
        <v>163</v>
      </c>
      <c r="E8" s="10">
        <v>0.55069999999999997</v>
      </c>
      <c r="F8" s="11">
        <v>42.56</v>
      </c>
      <c r="G8" s="10">
        <v>0.57679999999999998</v>
      </c>
      <c r="H8" s="2">
        <v>133</v>
      </c>
      <c r="I8" s="13">
        <v>0.44929999999999998</v>
      </c>
      <c r="J8" s="8">
        <v>31.23</v>
      </c>
      <c r="K8" s="13">
        <v>0.42320000000000002</v>
      </c>
    </row>
    <row r="9" spans="1:11" x14ac:dyDescent="0.25">
      <c r="A9" s="2" t="s">
        <v>43</v>
      </c>
      <c r="B9" s="8">
        <v>38.94</v>
      </c>
      <c r="C9" s="2">
        <v>54</v>
      </c>
      <c r="D9" s="6">
        <v>29</v>
      </c>
      <c r="E9" s="10">
        <v>0.53700000000000003</v>
      </c>
      <c r="F9" s="11">
        <v>17.38</v>
      </c>
      <c r="G9" s="10">
        <v>0.44629999999999997</v>
      </c>
      <c r="H9" s="2">
        <v>25</v>
      </c>
      <c r="I9" s="13">
        <v>0.46300000000000002</v>
      </c>
      <c r="J9" s="8">
        <v>21.56</v>
      </c>
      <c r="K9" s="13">
        <v>0.55369999999999997</v>
      </c>
    </row>
    <row r="10" spans="1:11" x14ac:dyDescent="0.25">
      <c r="A10" s="2" t="s">
        <v>44</v>
      </c>
      <c r="B10" s="8">
        <v>66.03</v>
      </c>
      <c r="C10" s="2">
        <v>370</v>
      </c>
      <c r="D10" s="6">
        <v>197</v>
      </c>
      <c r="E10" s="10">
        <v>0.53239999999999998</v>
      </c>
      <c r="F10" s="11">
        <v>38.729999999999997</v>
      </c>
      <c r="G10" s="10">
        <v>0.58660000000000001</v>
      </c>
      <c r="H10" s="2">
        <v>173</v>
      </c>
      <c r="I10" s="13">
        <v>0.46760000000000002</v>
      </c>
      <c r="J10" s="8">
        <v>27.3</v>
      </c>
      <c r="K10" s="13">
        <v>0.41339999999999999</v>
      </c>
    </row>
    <row r="11" spans="1:11" x14ac:dyDescent="0.25">
      <c r="A11" s="2" t="s">
        <v>46</v>
      </c>
      <c r="B11" s="8">
        <v>37.04</v>
      </c>
      <c r="C11" s="2">
        <v>182</v>
      </c>
      <c r="D11" s="6">
        <v>91</v>
      </c>
      <c r="E11" s="10">
        <v>0.5</v>
      </c>
      <c r="F11" s="11">
        <v>18.309999999999999</v>
      </c>
      <c r="G11" s="10">
        <v>0.49430000000000002</v>
      </c>
      <c r="H11" s="2">
        <v>91</v>
      </c>
      <c r="I11" s="13">
        <v>0.5</v>
      </c>
      <c r="J11" s="8">
        <v>18.73</v>
      </c>
      <c r="K11" s="13">
        <v>0.50570000000000004</v>
      </c>
    </row>
    <row r="12" spans="1:11" x14ac:dyDescent="0.25">
      <c r="A12" s="2" t="s">
        <v>47</v>
      </c>
      <c r="B12" s="8">
        <v>122.97</v>
      </c>
      <c r="C12" s="2">
        <v>336</v>
      </c>
      <c r="D12" s="6">
        <v>199</v>
      </c>
      <c r="E12" s="10">
        <v>0.59230000000000005</v>
      </c>
      <c r="F12" s="11">
        <v>72.84</v>
      </c>
      <c r="G12" s="10">
        <v>0.59230000000000005</v>
      </c>
      <c r="H12" s="2">
        <v>137</v>
      </c>
      <c r="I12" s="13">
        <v>0.40770000000000001</v>
      </c>
      <c r="J12" s="8">
        <v>50.13</v>
      </c>
      <c r="K12" s="13">
        <v>0.40770000000000001</v>
      </c>
    </row>
    <row r="13" spans="1:11" x14ac:dyDescent="0.25">
      <c r="A13" s="2" t="s">
        <v>52</v>
      </c>
      <c r="B13" s="8">
        <v>115.14</v>
      </c>
      <c r="C13" s="2">
        <v>281</v>
      </c>
      <c r="D13" s="6">
        <v>170</v>
      </c>
      <c r="E13" s="10">
        <v>0.60499999999999998</v>
      </c>
      <c r="F13" s="11">
        <v>73.819999999999993</v>
      </c>
      <c r="G13" s="10">
        <v>0.6411</v>
      </c>
      <c r="H13" s="2">
        <v>111</v>
      </c>
      <c r="I13" s="13">
        <v>0.39500000000000002</v>
      </c>
      <c r="J13" s="8">
        <v>41.32</v>
      </c>
      <c r="K13" s="13">
        <v>0.3589</v>
      </c>
    </row>
    <row r="14" spans="1:11" x14ac:dyDescent="0.25">
      <c r="A14" s="2" t="s">
        <v>53</v>
      </c>
      <c r="B14" s="8">
        <v>97.41</v>
      </c>
      <c r="C14" s="2">
        <v>313</v>
      </c>
      <c r="D14" s="6">
        <v>178</v>
      </c>
      <c r="E14" s="10">
        <v>0.56869999999999998</v>
      </c>
      <c r="F14" s="11">
        <v>66.489999999999995</v>
      </c>
      <c r="G14" s="10">
        <v>0.68259999999999998</v>
      </c>
      <c r="H14" s="2">
        <v>135</v>
      </c>
      <c r="I14" s="13">
        <v>0.43130000000000002</v>
      </c>
      <c r="J14" s="8">
        <v>30.92</v>
      </c>
      <c r="K14" s="13">
        <v>0.31740000000000002</v>
      </c>
    </row>
    <row r="15" spans="1:11" x14ac:dyDescent="0.25">
      <c r="A15" s="2" t="s">
        <v>54</v>
      </c>
      <c r="B15" s="8">
        <v>30.43</v>
      </c>
      <c r="C15" s="2">
        <v>71</v>
      </c>
      <c r="D15" s="6">
        <v>36</v>
      </c>
      <c r="E15" s="10">
        <v>0.50700000000000001</v>
      </c>
      <c r="F15" s="11">
        <v>15.72</v>
      </c>
      <c r="G15" s="10">
        <v>0.51659999999999995</v>
      </c>
      <c r="H15" s="2">
        <v>35</v>
      </c>
      <c r="I15" s="13">
        <v>0.49299999999999999</v>
      </c>
      <c r="J15" s="8">
        <v>14.71</v>
      </c>
      <c r="K15" s="13">
        <v>0.4834</v>
      </c>
    </row>
    <row r="16" spans="1:11" x14ac:dyDescent="0.25">
      <c r="A16" s="2" t="s">
        <v>56</v>
      </c>
      <c r="B16" s="8">
        <v>68.33</v>
      </c>
      <c r="C16" s="2">
        <v>178</v>
      </c>
      <c r="D16" s="6">
        <v>73</v>
      </c>
      <c r="E16" s="10">
        <v>0.41010000000000002</v>
      </c>
      <c r="F16" s="11">
        <v>30.8</v>
      </c>
      <c r="G16" s="10">
        <v>0.45079999999999998</v>
      </c>
      <c r="H16" s="2">
        <v>105</v>
      </c>
      <c r="I16" s="13">
        <v>0.58989999999999998</v>
      </c>
      <c r="J16" s="8">
        <v>37.53</v>
      </c>
      <c r="K16" s="13">
        <v>0.54920000000000002</v>
      </c>
    </row>
    <row r="17" spans="1:11" x14ac:dyDescent="0.25">
      <c r="A17" s="2" t="s">
        <v>59</v>
      </c>
      <c r="B17" s="8">
        <v>37.630000000000003</v>
      </c>
      <c r="C17" s="2">
        <v>56</v>
      </c>
      <c r="D17" s="6">
        <v>31</v>
      </c>
      <c r="E17" s="10">
        <v>0.55359999999999998</v>
      </c>
      <c r="F17" s="11">
        <v>15.46</v>
      </c>
      <c r="G17" s="10">
        <v>0.4108</v>
      </c>
      <c r="H17" s="2">
        <v>25</v>
      </c>
      <c r="I17" s="13">
        <v>0.44640000000000002</v>
      </c>
      <c r="J17" s="8">
        <v>22.17</v>
      </c>
      <c r="K17" s="13">
        <v>0.58919999999999995</v>
      </c>
    </row>
    <row r="18" spans="1:11" x14ac:dyDescent="0.25">
      <c r="A18" s="22" t="s">
        <v>63</v>
      </c>
      <c r="B18" s="23">
        <f>SUM(B4:B17)</f>
        <v>883.65</v>
      </c>
      <c r="C18" s="24">
        <f>SUM(C4:C17)</f>
        <v>2780</v>
      </c>
      <c r="D18" s="23">
        <f>SUM(D4:D17)</f>
        <v>1508</v>
      </c>
      <c r="E18" s="25">
        <f>D18/C18</f>
        <v>0.54244604316546763</v>
      </c>
      <c r="F18" s="24">
        <f>SUM(F4:F17)</f>
        <v>504.16</v>
      </c>
      <c r="G18" s="26">
        <f>F18/B18</f>
        <v>0.57054263565891472</v>
      </c>
      <c r="H18" s="24">
        <f>SUM(H4:H17)</f>
        <v>1272</v>
      </c>
      <c r="I18" s="26">
        <f>H18/C18</f>
        <v>0.45755395683453237</v>
      </c>
      <c r="J18" s="27">
        <f>SUM(J4:J17)</f>
        <v>379.49000000000007</v>
      </c>
      <c r="K18" s="26">
        <f>J18/B18</f>
        <v>0.42945736434108533</v>
      </c>
    </row>
    <row r="20" spans="1:1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1">
    <mergeCell ref="A20:K20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pane ySplit="3" topLeftCell="A4" activePane="bottomLeft" state="frozen"/>
      <selection pane="bottomLeft" activeCell="K22" sqref="K22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76</v>
      </c>
    </row>
    <row r="3" spans="1:11" ht="60" x14ac:dyDescent="0.25">
      <c r="A3" s="3" t="s">
        <v>62</v>
      </c>
      <c r="B3" s="1" t="s">
        <v>0</v>
      </c>
      <c r="C3" s="1" t="s">
        <v>1</v>
      </c>
      <c r="D3" s="4" t="s">
        <v>2</v>
      </c>
      <c r="E3" s="4" t="s">
        <v>3</v>
      </c>
      <c r="F3" s="4" t="s">
        <v>6</v>
      </c>
      <c r="G3" s="4" t="s">
        <v>7</v>
      </c>
      <c r="H3" s="1" t="s">
        <v>4</v>
      </c>
      <c r="I3" s="1" t="s">
        <v>5</v>
      </c>
      <c r="J3" s="1" t="s">
        <v>8</v>
      </c>
      <c r="K3" s="1" t="s">
        <v>9</v>
      </c>
    </row>
    <row r="4" spans="1:11" x14ac:dyDescent="0.25">
      <c r="A4" s="2" t="s">
        <v>13</v>
      </c>
      <c r="B4" s="8">
        <v>25.38</v>
      </c>
      <c r="C4" s="2">
        <v>249</v>
      </c>
      <c r="D4" s="6">
        <v>104</v>
      </c>
      <c r="E4" s="10">
        <v>0.41770000000000002</v>
      </c>
      <c r="F4" s="11">
        <v>16.14</v>
      </c>
      <c r="G4" s="10">
        <v>0.63590000000000002</v>
      </c>
      <c r="H4" s="2">
        <v>145</v>
      </c>
      <c r="I4" s="13">
        <v>0.58230000000000004</v>
      </c>
      <c r="J4" s="8">
        <v>9.24</v>
      </c>
      <c r="K4" s="13">
        <v>0.36409999999999998</v>
      </c>
    </row>
    <row r="5" spans="1:11" x14ac:dyDescent="0.25">
      <c r="A5" s="2" t="s">
        <v>15</v>
      </c>
      <c r="B5" s="8">
        <v>29.48</v>
      </c>
      <c r="C5" s="2">
        <v>139</v>
      </c>
      <c r="D5" s="6">
        <v>74</v>
      </c>
      <c r="E5" s="10">
        <v>0.53239999999999998</v>
      </c>
      <c r="F5" s="11">
        <v>13.05</v>
      </c>
      <c r="G5" s="10">
        <v>0.44269999999999998</v>
      </c>
      <c r="H5" s="2">
        <v>65</v>
      </c>
      <c r="I5" s="13">
        <v>0.46760000000000002</v>
      </c>
      <c r="J5" s="8">
        <v>16.43</v>
      </c>
      <c r="K5" s="13">
        <v>0.55730000000000002</v>
      </c>
    </row>
    <row r="6" spans="1:11" x14ac:dyDescent="0.25">
      <c r="A6" s="2" t="s">
        <v>18</v>
      </c>
      <c r="B6" s="8">
        <v>18.64</v>
      </c>
      <c r="C6" s="2">
        <v>139</v>
      </c>
      <c r="D6" s="6">
        <v>81</v>
      </c>
      <c r="E6" s="10">
        <v>0.5827</v>
      </c>
      <c r="F6" s="11">
        <v>8.59</v>
      </c>
      <c r="G6" s="10">
        <v>0.46079999999999999</v>
      </c>
      <c r="H6" s="2">
        <v>58</v>
      </c>
      <c r="I6" s="13">
        <v>0.4173</v>
      </c>
      <c r="J6" s="8">
        <v>10.050000000000001</v>
      </c>
      <c r="K6" s="13">
        <v>0.53920000000000001</v>
      </c>
    </row>
    <row r="7" spans="1:11" x14ac:dyDescent="0.25">
      <c r="A7" s="2" t="s">
        <v>19</v>
      </c>
      <c r="B7" s="8">
        <v>11.54</v>
      </c>
      <c r="C7" s="2">
        <v>139</v>
      </c>
      <c r="D7" s="6">
        <v>45</v>
      </c>
      <c r="E7" s="10">
        <v>0.32369999999999999</v>
      </c>
      <c r="F7" s="11">
        <v>4.9800000000000004</v>
      </c>
      <c r="G7" s="10">
        <v>0.43149999999999999</v>
      </c>
      <c r="H7" s="2">
        <v>94</v>
      </c>
      <c r="I7" s="13">
        <v>0.67630000000000001</v>
      </c>
      <c r="J7" s="8">
        <v>6.56</v>
      </c>
      <c r="K7" s="13">
        <v>0.56850000000000001</v>
      </c>
    </row>
    <row r="8" spans="1:11" x14ac:dyDescent="0.25">
      <c r="A8" s="2" t="s">
        <v>21</v>
      </c>
      <c r="B8" s="8">
        <v>66.86</v>
      </c>
      <c r="C8" s="2">
        <v>320</v>
      </c>
      <c r="D8" s="6">
        <v>179</v>
      </c>
      <c r="E8" s="10">
        <v>0.55940000000000001</v>
      </c>
      <c r="F8" s="11">
        <v>42.3</v>
      </c>
      <c r="G8" s="10">
        <v>0.63270000000000004</v>
      </c>
      <c r="H8" s="2">
        <v>141</v>
      </c>
      <c r="I8" s="13">
        <v>0.44059999999999999</v>
      </c>
      <c r="J8" s="8">
        <v>24.56</v>
      </c>
      <c r="K8" s="13">
        <v>0.36730000000000002</v>
      </c>
    </row>
    <row r="9" spans="1:11" x14ac:dyDescent="0.25">
      <c r="A9" s="2" t="s">
        <v>24</v>
      </c>
      <c r="B9" s="8">
        <v>6.22</v>
      </c>
      <c r="C9" s="2">
        <v>90</v>
      </c>
      <c r="D9" s="6">
        <v>58</v>
      </c>
      <c r="E9" s="10">
        <v>0.64439999999999997</v>
      </c>
      <c r="F9" s="11">
        <v>3.22</v>
      </c>
      <c r="G9" s="10">
        <v>0.51770000000000005</v>
      </c>
      <c r="H9" s="2">
        <v>32</v>
      </c>
      <c r="I9" s="13">
        <v>0.35560000000000003</v>
      </c>
      <c r="J9" s="8">
        <v>3</v>
      </c>
      <c r="K9" s="13">
        <v>0.48230000000000001</v>
      </c>
    </row>
    <row r="10" spans="1:11" x14ac:dyDescent="0.25">
      <c r="A10" s="2" t="s">
        <v>25</v>
      </c>
      <c r="B10" s="8">
        <v>31.22</v>
      </c>
      <c r="C10" s="2">
        <v>327</v>
      </c>
      <c r="D10" s="6">
        <v>175</v>
      </c>
      <c r="E10" s="10">
        <v>0.53520000000000001</v>
      </c>
      <c r="F10" s="11">
        <v>15.61</v>
      </c>
      <c r="G10" s="10">
        <v>0.5</v>
      </c>
      <c r="H10" s="2">
        <v>152</v>
      </c>
      <c r="I10" s="13">
        <v>0.46479999999999999</v>
      </c>
      <c r="J10" s="8">
        <v>15.61</v>
      </c>
      <c r="K10" s="13">
        <v>0.5</v>
      </c>
    </row>
    <row r="11" spans="1:11" x14ac:dyDescent="0.25">
      <c r="A11" s="2" t="s">
        <v>26</v>
      </c>
      <c r="B11" s="8">
        <v>1</v>
      </c>
      <c r="C11" s="2">
        <v>169</v>
      </c>
      <c r="D11" s="6">
        <v>115</v>
      </c>
      <c r="E11" s="10">
        <v>0.68049999999999999</v>
      </c>
      <c r="F11" s="11">
        <v>1</v>
      </c>
      <c r="G11" s="10">
        <v>1</v>
      </c>
      <c r="H11" s="2">
        <v>54</v>
      </c>
      <c r="I11" s="13">
        <v>0.31950000000000001</v>
      </c>
      <c r="J11" s="8">
        <v>0</v>
      </c>
      <c r="K11" s="13">
        <v>0</v>
      </c>
    </row>
    <row r="12" spans="1:11" x14ac:dyDescent="0.25">
      <c r="A12" s="2" t="s">
        <v>27</v>
      </c>
      <c r="B12" s="8">
        <v>22.99</v>
      </c>
      <c r="C12" s="2">
        <v>157</v>
      </c>
      <c r="D12" s="6">
        <v>86</v>
      </c>
      <c r="E12" s="10">
        <v>0.54779999999999995</v>
      </c>
      <c r="F12" s="11">
        <v>11.16</v>
      </c>
      <c r="G12" s="10">
        <v>0.4854</v>
      </c>
      <c r="H12" s="2">
        <v>71</v>
      </c>
      <c r="I12" s="13">
        <v>0.45219999999999999</v>
      </c>
      <c r="J12" s="8">
        <v>11.83</v>
      </c>
      <c r="K12" s="13">
        <v>0.51459999999999995</v>
      </c>
    </row>
    <row r="13" spans="1:11" x14ac:dyDescent="0.25">
      <c r="A13" s="2" t="s">
        <v>31</v>
      </c>
      <c r="B13" s="8">
        <v>44.55</v>
      </c>
      <c r="C13" s="2">
        <v>426</v>
      </c>
      <c r="D13" s="6">
        <v>231</v>
      </c>
      <c r="E13" s="10">
        <v>0.5423</v>
      </c>
      <c r="F13" s="11">
        <v>25.29</v>
      </c>
      <c r="G13" s="10">
        <v>0.56769999999999998</v>
      </c>
      <c r="H13" s="2">
        <v>195</v>
      </c>
      <c r="I13" s="13">
        <v>0.4577</v>
      </c>
      <c r="J13" s="8">
        <v>19.260000000000002</v>
      </c>
      <c r="K13" s="13">
        <v>0.43230000000000002</v>
      </c>
    </row>
    <row r="14" spans="1:11" x14ac:dyDescent="0.25">
      <c r="A14" s="2" t="s">
        <v>33</v>
      </c>
      <c r="B14" s="8">
        <v>0.7</v>
      </c>
      <c r="C14" s="2">
        <v>125</v>
      </c>
      <c r="D14" s="6">
        <v>47</v>
      </c>
      <c r="E14" s="10">
        <v>0.376</v>
      </c>
      <c r="F14" s="11">
        <v>0</v>
      </c>
      <c r="G14" s="10">
        <v>0</v>
      </c>
      <c r="H14" s="2">
        <v>78</v>
      </c>
      <c r="I14" s="13">
        <v>0.624</v>
      </c>
      <c r="J14" s="8">
        <v>0.7</v>
      </c>
      <c r="K14" s="13">
        <v>1</v>
      </c>
    </row>
    <row r="15" spans="1:11" x14ac:dyDescent="0.25">
      <c r="A15" s="2" t="s">
        <v>45</v>
      </c>
      <c r="B15" s="8">
        <v>36.31</v>
      </c>
      <c r="C15" s="2">
        <v>416</v>
      </c>
      <c r="D15" s="6">
        <v>216</v>
      </c>
      <c r="E15" s="10">
        <v>0.51919999999999999</v>
      </c>
      <c r="F15" s="11">
        <v>23.01</v>
      </c>
      <c r="G15" s="10">
        <v>0.63380000000000003</v>
      </c>
      <c r="H15" s="2">
        <v>200</v>
      </c>
      <c r="I15" s="13">
        <v>0.48080000000000001</v>
      </c>
      <c r="J15" s="8">
        <v>13.3</v>
      </c>
      <c r="K15" s="13">
        <v>0.36620000000000003</v>
      </c>
    </row>
    <row r="16" spans="1:11" ht="15" customHeight="1" x14ac:dyDescent="0.25">
      <c r="A16" s="2" t="s">
        <v>49</v>
      </c>
      <c r="B16" s="8">
        <v>8.34</v>
      </c>
      <c r="C16" s="2">
        <v>88</v>
      </c>
      <c r="D16" s="6">
        <v>48</v>
      </c>
      <c r="E16" s="10">
        <v>0.54549999999999998</v>
      </c>
      <c r="F16" s="11">
        <v>5.22</v>
      </c>
      <c r="G16" s="10">
        <v>0.62590000000000001</v>
      </c>
      <c r="H16" s="2">
        <v>40</v>
      </c>
      <c r="I16" s="13">
        <v>0.45450000000000002</v>
      </c>
      <c r="J16" s="8">
        <v>3.12</v>
      </c>
      <c r="K16" s="13">
        <v>0.37409999999999999</v>
      </c>
    </row>
    <row r="17" spans="1:11" x14ac:dyDescent="0.25">
      <c r="A17" s="2" t="s">
        <v>50</v>
      </c>
      <c r="B17" s="8">
        <v>53.45</v>
      </c>
      <c r="C17" s="2">
        <v>261</v>
      </c>
      <c r="D17" s="6">
        <v>127</v>
      </c>
      <c r="E17" s="10">
        <v>0.48659999999999998</v>
      </c>
      <c r="F17" s="11">
        <v>25.33</v>
      </c>
      <c r="G17" s="10">
        <v>0.47389999999999999</v>
      </c>
      <c r="H17" s="2">
        <v>134</v>
      </c>
      <c r="I17" s="13">
        <v>0.51339999999999997</v>
      </c>
      <c r="J17" s="8">
        <v>28.12</v>
      </c>
      <c r="K17" s="13">
        <v>0.52610000000000001</v>
      </c>
    </row>
    <row r="18" spans="1:11" x14ac:dyDescent="0.25">
      <c r="A18" s="2" t="s">
        <v>55</v>
      </c>
      <c r="B18" s="8">
        <v>39.549999999999997</v>
      </c>
      <c r="C18" s="2">
        <v>89</v>
      </c>
      <c r="D18" s="6">
        <v>47</v>
      </c>
      <c r="E18" s="10">
        <v>0.52810000000000001</v>
      </c>
      <c r="F18" s="11">
        <v>20.68</v>
      </c>
      <c r="G18" s="10">
        <v>0.52290000000000003</v>
      </c>
      <c r="H18" s="2">
        <v>42</v>
      </c>
      <c r="I18" s="13">
        <v>0.47189999999999999</v>
      </c>
      <c r="J18" s="8">
        <v>18.87</v>
      </c>
      <c r="K18" s="13">
        <v>0.47710000000000002</v>
      </c>
    </row>
    <row r="19" spans="1:11" x14ac:dyDescent="0.25">
      <c r="A19" s="2" t="s">
        <v>57</v>
      </c>
      <c r="B19" s="8">
        <v>18.54</v>
      </c>
      <c r="C19" s="2">
        <v>370</v>
      </c>
      <c r="D19" s="6">
        <v>208</v>
      </c>
      <c r="E19" s="10">
        <v>0.56220000000000003</v>
      </c>
      <c r="F19" s="11">
        <v>12.72</v>
      </c>
      <c r="G19" s="10">
        <v>0.68610000000000004</v>
      </c>
      <c r="H19" s="2">
        <v>162</v>
      </c>
      <c r="I19" s="13">
        <v>0.43780000000000002</v>
      </c>
      <c r="J19" s="8">
        <v>5.82</v>
      </c>
      <c r="K19" s="13">
        <v>0.31390000000000001</v>
      </c>
    </row>
    <row r="20" spans="1:11" x14ac:dyDescent="0.25">
      <c r="A20" s="2" t="s">
        <v>58</v>
      </c>
      <c r="B20" s="8">
        <v>61.68</v>
      </c>
      <c r="C20" s="2">
        <v>309</v>
      </c>
      <c r="D20" s="6">
        <v>192</v>
      </c>
      <c r="E20" s="10">
        <v>0.62139999999999995</v>
      </c>
      <c r="F20" s="11">
        <v>38.729999999999997</v>
      </c>
      <c r="G20" s="10">
        <v>0.62790000000000001</v>
      </c>
      <c r="H20" s="2">
        <v>117</v>
      </c>
      <c r="I20" s="13">
        <v>0.37859999999999999</v>
      </c>
      <c r="J20" s="8">
        <v>22.95</v>
      </c>
      <c r="K20" s="13">
        <v>0.37209999999999999</v>
      </c>
    </row>
    <row r="21" spans="1:11" x14ac:dyDescent="0.25">
      <c r="A21" s="2" t="s">
        <v>60</v>
      </c>
      <c r="B21" s="9">
        <v>42.97</v>
      </c>
      <c r="C21" s="5">
        <v>273</v>
      </c>
      <c r="D21" s="7">
        <v>151</v>
      </c>
      <c r="E21" s="12">
        <v>0.55310000000000004</v>
      </c>
      <c r="F21" s="11">
        <v>24.24</v>
      </c>
      <c r="G21" s="10">
        <v>0.56410000000000005</v>
      </c>
      <c r="H21" s="2">
        <v>122</v>
      </c>
      <c r="I21" s="13">
        <v>0.44690000000000002</v>
      </c>
      <c r="J21" s="8">
        <v>18.73</v>
      </c>
      <c r="K21" s="20">
        <v>0.43590000000000001</v>
      </c>
    </row>
    <row r="22" spans="1:11" x14ac:dyDescent="0.25">
      <c r="A22" s="14" t="s">
        <v>61</v>
      </c>
      <c r="B22" s="15">
        <v>43.79</v>
      </c>
      <c r="C22" s="16">
        <v>352</v>
      </c>
      <c r="D22" s="17">
        <v>190</v>
      </c>
      <c r="E22" s="18">
        <v>0.53979999999999995</v>
      </c>
      <c r="F22" s="19">
        <v>23.26</v>
      </c>
      <c r="G22" s="12">
        <v>0.53120000000000001</v>
      </c>
      <c r="H22" s="5">
        <v>162</v>
      </c>
      <c r="I22" s="20">
        <v>0.4602</v>
      </c>
      <c r="J22" s="34">
        <v>20.53</v>
      </c>
      <c r="K22" s="35">
        <v>0.46879999999999999</v>
      </c>
    </row>
    <row r="23" spans="1:11" x14ac:dyDescent="0.25">
      <c r="A23" s="22" t="s">
        <v>63</v>
      </c>
      <c r="B23" s="23">
        <f>SUM(B4:B22)</f>
        <v>563.20999999999992</v>
      </c>
      <c r="C23" s="24">
        <f>SUM(C4:C22)</f>
        <v>4438</v>
      </c>
      <c r="D23" s="23">
        <f>SUM(D4:D22)</f>
        <v>2374</v>
      </c>
      <c r="E23" s="25">
        <f>D23/C23</f>
        <v>0.53492564218116267</v>
      </c>
      <c r="F23" s="24">
        <f>SUM(F4:F22)</f>
        <v>314.52999999999997</v>
      </c>
      <c r="G23" s="26">
        <f>F23/B23</f>
        <v>0.55845954439729406</v>
      </c>
      <c r="H23" s="24">
        <f>SUM(H4:H22)</f>
        <v>2064</v>
      </c>
      <c r="I23" s="26">
        <f>H23/C23</f>
        <v>0.46507435781883733</v>
      </c>
      <c r="J23" s="27">
        <f>SUM(J4:J22)</f>
        <v>248.68</v>
      </c>
      <c r="K23" s="26">
        <f>J23/B23</f>
        <v>0.44154045560270599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pane ySplit="3" topLeftCell="A4" activePane="bottomLeft" state="frozen"/>
      <selection pane="bottomLeft" activeCell="H1" sqref="H1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74</v>
      </c>
    </row>
    <row r="3" spans="1:11" ht="51.75" x14ac:dyDescent="0.25">
      <c r="A3" s="28" t="s">
        <v>75</v>
      </c>
      <c r="B3" s="3" t="s">
        <v>64</v>
      </c>
      <c r="C3" s="29" t="s">
        <v>65</v>
      </c>
      <c r="D3" s="30" t="s">
        <v>66</v>
      </c>
      <c r="E3" s="30" t="s">
        <v>67</v>
      </c>
      <c r="F3" s="30" t="s">
        <v>68</v>
      </c>
      <c r="G3" s="30" t="s">
        <v>69</v>
      </c>
      <c r="H3" s="29" t="s">
        <v>70</v>
      </c>
      <c r="I3" s="29" t="s">
        <v>71</v>
      </c>
      <c r="J3" s="29" t="s">
        <v>72</v>
      </c>
      <c r="K3" s="29" t="s">
        <v>73</v>
      </c>
    </row>
    <row r="4" spans="1:11" x14ac:dyDescent="0.25">
      <c r="A4" s="2" t="s">
        <v>13</v>
      </c>
      <c r="B4" s="8">
        <v>25.38</v>
      </c>
      <c r="C4" s="2">
        <v>249</v>
      </c>
      <c r="D4" s="6">
        <v>104</v>
      </c>
      <c r="E4" s="10">
        <v>0.41770000000000002</v>
      </c>
      <c r="F4" s="11">
        <v>16.14</v>
      </c>
      <c r="G4" s="10">
        <v>0.63590000000000002</v>
      </c>
      <c r="H4" s="2">
        <v>145</v>
      </c>
      <c r="I4" s="13">
        <v>0.58230000000000004</v>
      </c>
      <c r="J4" s="8">
        <v>9.24</v>
      </c>
      <c r="K4" s="13">
        <v>0.36409999999999998</v>
      </c>
    </row>
    <row r="5" spans="1:11" x14ac:dyDescent="0.25">
      <c r="A5" s="2" t="s">
        <v>15</v>
      </c>
      <c r="B5" s="8">
        <v>29.48</v>
      </c>
      <c r="C5" s="2">
        <v>139</v>
      </c>
      <c r="D5" s="6">
        <v>74</v>
      </c>
      <c r="E5" s="10">
        <v>0.53239999999999998</v>
      </c>
      <c r="F5" s="11">
        <v>13.05</v>
      </c>
      <c r="G5" s="10">
        <v>0.44269999999999998</v>
      </c>
      <c r="H5" s="2">
        <v>65</v>
      </c>
      <c r="I5" s="13">
        <v>0.46760000000000002</v>
      </c>
      <c r="J5" s="8">
        <v>16.43</v>
      </c>
      <c r="K5" s="13">
        <v>0.55730000000000002</v>
      </c>
    </row>
    <row r="6" spans="1:11" x14ac:dyDescent="0.25">
      <c r="A6" s="2" t="s">
        <v>18</v>
      </c>
      <c r="B6" s="8">
        <v>18.64</v>
      </c>
      <c r="C6" s="2">
        <v>139</v>
      </c>
      <c r="D6" s="6">
        <v>81</v>
      </c>
      <c r="E6" s="10">
        <v>0.5827</v>
      </c>
      <c r="F6" s="11">
        <v>8.59</v>
      </c>
      <c r="G6" s="10">
        <v>0.46079999999999999</v>
      </c>
      <c r="H6" s="2">
        <v>58</v>
      </c>
      <c r="I6" s="13">
        <v>0.4173</v>
      </c>
      <c r="J6" s="8">
        <v>10.050000000000001</v>
      </c>
      <c r="K6" s="13">
        <v>0.53920000000000001</v>
      </c>
    </row>
    <row r="7" spans="1:11" x14ac:dyDescent="0.25">
      <c r="A7" s="2" t="s">
        <v>19</v>
      </c>
      <c r="B7" s="8">
        <v>11.54</v>
      </c>
      <c r="C7" s="2">
        <v>139</v>
      </c>
      <c r="D7" s="6">
        <v>45</v>
      </c>
      <c r="E7" s="10">
        <v>0.32369999999999999</v>
      </c>
      <c r="F7" s="11">
        <v>4.9800000000000004</v>
      </c>
      <c r="G7" s="10">
        <v>0.43149999999999999</v>
      </c>
      <c r="H7" s="2">
        <v>94</v>
      </c>
      <c r="I7" s="13">
        <v>0.67630000000000001</v>
      </c>
      <c r="J7" s="8">
        <v>6.56</v>
      </c>
      <c r="K7" s="13">
        <v>0.56850000000000001</v>
      </c>
    </row>
    <row r="8" spans="1:11" x14ac:dyDescent="0.25">
      <c r="A8" s="2" t="s">
        <v>21</v>
      </c>
      <c r="B8" s="8">
        <v>66.86</v>
      </c>
      <c r="C8" s="2">
        <v>320</v>
      </c>
      <c r="D8" s="6">
        <v>179</v>
      </c>
      <c r="E8" s="10">
        <v>0.55940000000000001</v>
      </c>
      <c r="F8" s="11">
        <v>42.3</v>
      </c>
      <c r="G8" s="10">
        <v>0.63270000000000004</v>
      </c>
      <c r="H8" s="2">
        <v>141</v>
      </c>
      <c r="I8" s="13">
        <v>0.44059999999999999</v>
      </c>
      <c r="J8" s="8">
        <v>24.56</v>
      </c>
      <c r="K8" s="13">
        <v>0.36730000000000002</v>
      </c>
    </row>
    <row r="9" spans="1:11" x14ac:dyDescent="0.25">
      <c r="A9" s="2" t="s">
        <v>24</v>
      </c>
      <c r="B9" s="8">
        <v>6.22</v>
      </c>
      <c r="C9" s="2">
        <v>90</v>
      </c>
      <c r="D9" s="6">
        <v>58</v>
      </c>
      <c r="E9" s="10">
        <v>0.64439999999999997</v>
      </c>
      <c r="F9" s="11">
        <v>3.22</v>
      </c>
      <c r="G9" s="10">
        <v>0.51770000000000005</v>
      </c>
      <c r="H9" s="2">
        <v>32</v>
      </c>
      <c r="I9" s="13">
        <v>0.35560000000000003</v>
      </c>
      <c r="J9" s="8">
        <v>3</v>
      </c>
      <c r="K9" s="13">
        <v>0.48230000000000001</v>
      </c>
    </row>
    <row r="10" spans="1:11" x14ac:dyDescent="0.25">
      <c r="A10" s="2" t="s">
        <v>25</v>
      </c>
      <c r="B10" s="8">
        <v>31.22</v>
      </c>
      <c r="C10" s="2">
        <v>327</v>
      </c>
      <c r="D10" s="6">
        <v>175</v>
      </c>
      <c r="E10" s="10">
        <v>0.53520000000000001</v>
      </c>
      <c r="F10" s="11">
        <v>15.61</v>
      </c>
      <c r="G10" s="10">
        <v>0.5</v>
      </c>
      <c r="H10" s="2">
        <v>152</v>
      </c>
      <c r="I10" s="13">
        <v>0.46479999999999999</v>
      </c>
      <c r="J10" s="8">
        <v>15.61</v>
      </c>
      <c r="K10" s="13">
        <v>0.5</v>
      </c>
    </row>
    <row r="11" spans="1:11" x14ac:dyDescent="0.25">
      <c r="A11" s="2" t="s">
        <v>26</v>
      </c>
      <c r="B11" s="8">
        <v>1</v>
      </c>
      <c r="C11" s="2">
        <v>169</v>
      </c>
      <c r="D11" s="6">
        <v>115</v>
      </c>
      <c r="E11" s="10">
        <v>0.68049999999999999</v>
      </c>
      <c r="F11" s="11">
        <v>1</v>
      </c>
      <c r="G11" s="10">
        <v>1</v>
      </c>
      <c r="H11" s="2">
        <v>54</v>
      </c>
      <c r="I11" s="13">
        <v>0.31950000000000001</v>
      </c>
      <c r="J11" s="8">
        <v>0</v>
      </c>
      <c r="K11" s="13">
        <v>0</v>
      </c>
    </row>
    <row r="12" spans="1:11" x14ac:dyDescent="0.25">
      <c r="A12" s="2" t="s">
        <v>27</v>
      </c>
      <c r="B12" s="8">
        <v>22.99</v>
      </c>
      <c r="C12" s="2">
        <v>157</v>
      </c>
      <c r="D12" s="6">
        <v>86</v>
      </c>
      <c r="E12" s="10">
        <v>0.54779999999999995</v>
      </c>
      <c r="F12" s="11">
        <v>11.16</v>
      </c>
      <c r="G12" s="10">
        <v>0.4854</v>
      </c>
      <c r="H12" s="2">
        <v>71</v>
      </c>
      <c r="I12" s="13">
        <v>0.45219999999999999</v>
      </c>
      <c r="J12" s="8">
        <v>11.83</v>
      </c>
      <c r="K12" s="13">
        <v>0.51459999999999995</v>
      </c>
    </row>
    <row r="13" spans="1:11" x14ac:dyDescent="0.25">
      <c r="A13" s="2" t="s">
        <v>31</v>
      </c>
      <c r="B13" s="8">
        <v>44.55</v>
      </c>
      <c r="C13" s="2">
        <v>426</v>
      </c>
      <c r="D13" s="6">
        <v>231</v>
      </c>
      <c r="E13" s="10">
        <v>0.5423</v>
      </c>
      <c r="F13" s="11">
        <v>25.29</v>
      </c>
      <c r="G13" s="10">
        <v>0.56769999999999998</v>
      </c>
      <c r="H13" s="2">
        <v>195</v>
      </c>
      <c r="I13" s="13">
        <v>0.4577</v>
      </c>
      <c r="J13" s="8">
        <v>19.260000000000002</v>
      </c>
      <c r="K13" s="13">
        <v>0.43230000000000002</v>
      </c>
    </row>
    <row r="14" spans="1:11" x14ac:dyDescent="0.25">
      <c r="A14" s="2" t="s">
        <v>33</v>
      </c>
      <c r="B14" s="8">
        <v>0.7</v>
      </c>
      <c r="C14" s="2">
        <v>125</v>
      </c>
      <c r="D14" s="6">
        <v>47</v>
      </c>
      <c r="E14" s="10">
        <v>0.376</v>
      </c>
      <c r="F14" s="11">
        <v>0</v>
      </c>
      <c r="G14" s="10">
        <v>0</v>
      </c>
      <c r="H14" s="2">
        <v>78</v>
      </c>
      <c r="I14" s="13">
        <v>0.624</v>
      </c>
      <c r="J14" s="8">
        <v>0.7</v>
      </c>
      <c r="K14" s="13">
        <v>1</v>
      </c>
    </row>
    <row r="15" spans="1:11" x14ac:dyDescent="0.25">
      <c r="A15" s="2" t="s">
        <v>45</v>
      </c>
      <c r="B15" s="8">
        <v>36.31</v>
      </c>
      <c r="C15" s="2">
        <v>416</v>
      </c>
      <c r="D15" s="6">
        <v>216</v>
      </c>
      <c r="E15" s="10">
        <v>0.51919999999999999</v>
      </c>
      <c r="F15" s="11">
        <v>23.01</v>
      </c>
      <c r="G15" s="10">
        <v>0.63380000000000003</v>
      </c>
      <c r="H15" s="2">
        <v>200</v>
      </c>
      <c r="I15" s="13">
        <v>0.48080000000000001</v>
      </c>
      <c r="J15" s="8">
        <v>13.3</v>
      </c>
      <c r="K15" s="13">
        <v>0.36620000000000003</v>
      </c>
    </row>
    <row r="16" spans="1:11" ht="15" customHeight="1" x14ac:dyDescent="0.25">
      <c r="A16" s="2" t="s">
        <v>49</v>
      </c>
      <c r="B16" s="8">
        <v>8.34</v>
      </c>
      <c r="C16" s="2">
        <v>88</v>
      </c>
      <c r="D16" s="6">
        <v>48</v>
      </c>
      <c r="E16" s="10">
        <v>0.54549999999999998</v>
      </c>
      <c r="F16" s="11">
        <v>5.22</v>
      </c>
      <c r="G16" s="10">
        <v>0.62590000000000001</v>
      </c>
      <c r="H16" s="2">
        <v>40</v>
      </c>
      <c r="I16" s="13">
        <v>0.45450000000000002</v>
      </c>
      <c r="J16" s="8">
        <v>3.12</v>
      </c>
      <c r="K16" s="13">
        <v>0.37409999999999999</v>
      </c>
    </row>
    <row r="17" spans="1:11" x14ac:dyDescent="0.25">
      <c r="A17" s="2" t="s">
        <v>50</v>
      </c>
      <c r="B17" s="8">
        <v>53.45</v>
      </c>
      <c r="C17" s="2">
        <v>261</v>
      </c>
      <c r="D17" s="6">
        <v>127</v>
      </c>
      <c r="E17" s="10">
        <v>0.48659999999999998</v>
      </c>
      <c r="F17" s="11">
        <v>25.33</v>
      </c>
      <c r="G17" s="10">
        <v>0.47389999999999999</v>
      </c>
      <c r="H17" s="2">
        <v>134</v>
      </c>
      <c r="I17" s="13">
        <v>0.51339999999999997</v>
      </c>
      <c r="J17" s="8">
        <v>28.12</v>
      </c>
      <c r="K17" s="13">
        <v>0.52610000000000001</v>
      </c>
    </row>
    <row r="18" spans="1:11" x14ac:dyDescent="0.25">
      <c r="A18" s="2" t="s">
        <v>55</v>
      </c>
      <c r="B18" s="8">
        <v>39.549999999999997</v>
      </c>
      <c r="C18" s="2">
        <v>89</v>
      </c>
      <c r="D18" s="6">
        <v>47</v>
      </c>
      <c r="E18" s="10">
        <v>0.52810000000000001</v>
      </c>
      <c r="F18" s="11">
        <v>20.68</v>
      </c>
      <c r="G18" s="10">
        <v>0.52290000000000003</v>
      </c>
      <c r="H18" s="2">
        <v>42</v>
      </c>
      <c r="I18" s="13">
        <v>0.47189999999999999</v>
      </c>
      <c r="J18" s="8">
        <v>18.87</v>
      </c>
      <c r="K18" s="13">
        <v>0.47710000000000002</v>
      </c>
    </row>
    <row r="19" spans="1:11" x14ac:dyDescent="0.25">
      <c r="A19" s="2" t="s">
        <v>57</v>
      </c>
      <c r="B19" s="8">
        <v>18.54</v>
      </c>
      <c r="C19" s="2">
        <v>370</v>
      </c>
      <c r="D19" s="6">
        <v>208</v>
      </c>
      <c r="E19" s="10">
        <v>0.56220000000000003</v>
      </c>
      <c r="F19" s="11">
        <v>12.72</v>
      </c>
      <c r="G19" s="10">
        <v>0.68610000000000004</v>
      </c>
      <c r="H19" s="2">
        <v>162</v>
      </c>
      <c r="I19" s="13">
        <v>0.43780000000000002</v>
      </c>
      <c r="J19" s="8">
        <v>5.82</v>
      </c>
      <c r="K19" s="13">
        <v>0.31390000000000001</v>
      </c>
    </row>
    <row r="20" spans="1:11" x14ac:dyDescent="0.25">
      <c r="A20" s="2" t="s">
        <v>58</v>
      </c>
      <c r="B20" s="8">
        <v>61.68</v>
      </c>
      <c r="C20" s="2">
        <v>309</v>
      </c>
      <c r="D20" s="6">
        <v>192</v>
      </c>
      <c r="E20" s="10">
        <v>0.62139999999999995</v>
      </c>
      <c r="F20" s="11">
        <v>38.729999999999997</v>
      </c>
      <c r="G20" s="10">
        <v>0.62790000000000001</v>
      </c>
      <c r="H20" s="2">
        <v>117</v>
      </c>
      <c r="I20" s="13">
        <v>0.37859999999999999</v>
      </c>
      <c r="J20" s="8">
        <v>22.95</v>
      </c>
      <c r="K20" s="13">
        <v>0.37209999999999999</v>
      </c>
    </row>
    <row r="21" spans="1:11" x14ac:dyDescent="0.25">
      <c r="A21" s="2" t="s">
        <v>60</v>
      </c>
      <c r="B21" s="9">
        <v>42.97</v>
      </c>
      <c r="C21" s="5">
        <v>273</v>
      </c>
      <c r="D21" s="7">
        <v>151</v>
      </c>
      <c r="E21" s="12">
        <v>0.55310000000000004</v>
      </c>
      <c r="F21" s="11">
        <v>24.24</v>
      </c>
      <c r="G21" s="10">
        <v>0.56410000000000005</v>
      </c>
      <c r="H21" s="2">
        <v>122</v>
      </c>
      <c r="I21" s="13">
        <v>0.44690000000000002</v>
      </c>
      <c r="J21" s="8">
        <v>18.73</v>
      </c>
      <c r="K21" s="20">
        <v>0.43590000000000001</v>
      </c>
    </row>
    <row r="22" spans="1:11" x14ac:dyDescent="0.25">
      <c r="A22" s="14" t="s">
        <v>61</v>
      </c>
      <c r="B22" s="15">
        <v>43.79</v>
      </c>
      <c r="C22" s="16">
        <v>352</v>
      </c>
      <c r="D22" s="17">
        <v>190</v>
      </c>
      <c r="E22" s="18">
        <v>0.53979999999999995</v>
      </c>
      <c r="F22" s="19">
        <v>23.26</v>
      </c>
      <c r="G22" s="12">
        <v>0.53120000000000001</v>
      </c>
      <c r="H22" s="5">
        <v>162</v>
      </c>
      <c r="I22" s="20">
        <v>0.4602</v>
      </c>
      <c r="J22" s="34">
        <v>20.53</v>
      </c>
      <c r="K22" s="35">
        <v>0.46879999999999999</v>
      </c>
    </row>
    <row r="23" spans="1:11" x14ac:dyDescent="0.25">
      <c r="A23" s="22" t="s">
        <v>63</v>
      </c>
      <c r="B23" s="23">
        <f>SUM(B4:B22)</f>
        <v>563.20999999999992</v>
      </c>
      <c r="C23" s="24">
        <f>SUM(C4:C22)</f>
        <v>4438</v>
      </c>
      <c r="D23" s="23">
        <f>SUM(D4:D22)</f>
        <v>2374</v>
      </c>
      <c r="E23" s="25">
        <f>D23/C23</f>
        <v>0.53492564218116267</v>
      </c>
      <c r="F23" s="24">
        <f>SUM(F4:F22)</f>
        <v>314.52999999999997</v>
      </c>
      <c r="G23" s="26">
        <f>F23/B23</f>
        <v>0.55845954439729406</v>
      </c>
      <c r="H23" s="24">
        <f>SUM(H4:H22)</f>
        <v>2064</v>
      </c>
      <c r="I23" s="26">
        <f>H23/C23</f>
        <v>0.46507435781883733</v>
      </c>
      <c r="J23" s="27">
        <f>SUM(J4:J22)</f>
        <v>248.68</v>
      </c>
      <c r="K23" s="26">
        <f>J23/B23</f>
        <v>0.44154045560270599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pane ySplit="3" topLeftCell="A4" activePane="bottomLeft" state="frozen"/>
      <selection pane="bottomLeft" activeCell="A13" sqref="A13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76</v>
      </c>
    </row>
    <row r="3" spans="1:11" ht="60" x14ac:dyDescent="0.25">
      <c r="A3" s="3" t="s">
        <v>62</v>
      </c>
      <c r="B3" s="1" t="s">
        <v>0</v>
      </c>
      <c r="C3" s="1" t="s">
        <v>1</v>
      </c>
      <c r="D3" s="4" t="s">
        <v>2</v>
      </c>
      <c r="E3" s="4" t="s">
        <v>3</v>
      </c>
      <c r="F3" s="4" t="s">
        <v>6</v>
      </c>
      <c r="G3" s="4" t="s">
        <v>7</v>
      </c>
      <c r="H3" s="1" t="s">
        <v>4</v>
      </c>
      <c r="I3" s="1" t="s">
        <v>5</v>
      </c>
      <c r="J3" s="1" t="s">
        <v>8</v>
      </c>
      <c r="K3" s="1" t="s">
        <v>9</v>
      </c>
    </row>
    <row r="4" spans="1:11" x14ac:dyDescent="0.25">
      <c r="A4" s="2" t="s">
        <v>11</v>
      </c>
      <c r="B4" s="8">
        <v>36.159999999999997</v>
      </c>
      <c r="C4" s="2">
        <v>134</v>
      </c>
      <c r="D4" s="6">
        <v>75</v>
      </c>
      <c r="E4" s="10">
        <v>0.55969999999999998</v>
      </c>
      <c r="F4" s="11">
        <v>25.64</v>
      </c>
      <c r="G4" s="10">
        <v>0.70909999999999995</v>
      </c>
      <c r="H4" s="2">
        <v>59</v>
      </c>
      <c r="I4" s="13">
        <v>0.44030000000000002</v>
      </c>
      <c r="J4" s="8">
        <v>10.52</v>
      </c>
      <c r="K4" s="13">
        <v>0.29089999999999999</v>
      </c>
    </row>
    <row r="5" spans="1:11" x14ac:dyDescent="0.25">
      <c r="A5" s="2" t="s">
        <v>16</v>
      </c>
      <c r="B5" s="8">
        <v>80.739999999999995</v>
      </c>
      <c r="C5" s="2">
        <v>259</v>
      </c>
      <c r="D5" s="6">
        <v>157</v>
      </c>
      <c r="E5" s="10">
        <v>0.60619999999999996</v>
      </c>
      <c r="F5" s="11">
        <v>57.74</v>
      </c>
      <c r="G5" s="10">
        <v>0.71509999999999996</v>
      </c>
      <c r="H5" s="2">
        <v>102</v>
      </c>
      <c r="I5" s="13">
        <v>0.39379999999999998</v>
      </c>
      <c r="J5" s="8">
        <v>23</v>
      </c>
      <c r="K5" s="13">
        <v>0.28489999999999999</v>
      </c>
    </row>
    <row r="6" spans="1:11" x14ac:dyDescent="0.25">
      <c r="A6" s="2" t="s">
        <v>20</v>
      </c>
      <c r="B6" s="8">
        <v>56.89</v>
      </c>
      <c r="C6" s="2">
        <v>346</v>
      </c>
      <c r="D6" s="6">
        <v>176</v>
      </c>
      <c r="E6" s="10">
        <v>0.50870000000000004</v>
      </c>
      <c r="F6" s="11">
        <v>31.71</v>
      </c>
      <c r="G6" s="10">
        <v>0.55740000000000001</v>
      </c>
      <c r="H6" s="2">
        <v>170</v>
      </c>
      <c r="I6" s="13">
        <v>0.49130000000000001</v>
      </c>
      <c r="J6" s="8">
        <v>25.18</v>
      </c>
      <c r="K6" s="13">
        <v>0.44259999999999999</v>
      </c>
    </row>
    <row r="7" spans="1:11" x14ac:dyDescent="0.25">
      <c r="A7" s="2" t="s">
        <v>36</v>
      </c>
      <c r="B7" s="8">
        <v>70.069999999999993</v>
      </c>
      <c r="C7" s="2">
        <v>173</v>
      </c>
      <c r="D7" s="6">
        <v>102</v>
      </c>
      <c r="E7" s="10">
        <v>0.58960000000000001</v>
      </c>
      <c r="F7" s="11">
        <v>37.729999999999997</v>
      </c>
      <c r="G7" s="10">
        <v>0.53849999999999998</v>
      </c>
      <c r="H7" s="2">
        <v>71</v>
      </c>
      <c r="I7" s="13">
        <v>0.41039999999999999</v>
      </c>
      <c r="J7" s="8">
        <v>32.340000000000003</v>
      </c>
      <c r="K7" s="13">
        <v>0.46150000000000002</v>
      </c>
    </row>
    <row r="8" spans="1:11" x14ac:dyDescent="0.25">
      <c r="A8" s="2" t="s">
        <v>37</v>
      </c>
      <c r="B8" s="8">
        <v>65.12</v>
      </c>
      <c r="C8" s="2">
        <v>285</v>
      </c>
      <c r="D8" s="6">
        <v>162</v>
      </c>
      <c r="E8" s="10">
        <v>0.56840000000000002</v>
      </c>
      <c r="F8" s="11">
        <v>43.9</v>
      </c>
      <c r="G8" s="10">
        <v>0.67410000000000003</v>
      </c>
      <c r="H8" s="2">
        <v>123</v>
      </c>
      <c r="I8" s="13">
        <v>0.43159999999999998</v>
      </c>
      <c r="J8" s="8">
        <v>21.22</v>
      </c>
      <c r="K8" s="13">
        <v>0.32590000000000002</v>
      </c>
    </row>
    <row r="9" spans="1:11" ht="15" customHeight="1" x14ac:dyDescent="0.25">
      <c r="A9" s="2" t="s">
        <v>38</v>
      </c>
      <c r="B9" s="8">
        <v>11.08</v>
      </c>
      <c r="C9" s="2">
        <v>67</v>
      </c>
      <c r="D9" s="6">
        <v>35</v>
      </c>
      <c r="E9" s="10">
        <v>0.52239999999999998</v>
      </c>
      <c r="F9" s="11">
        <v>5.38</v>
      </c>
      <c r="G9" s="10">
        <v>0.48559999999999998</v>
      </c>
      <c r="H9" s="2">
        <v>32</v>
      </c>
      <c r="I9" s="13">
        <v>0.47760000000000002</v>
      </c>
      <c r="J9" s="8">
        <v>5.7</v>
      </c>
      <c r="K9" s="13">
        <v>0.51439999999999997</v>
      </c>
    </row>
    <row r="10" spans="1:11" ht="15" customHeight="1" x14ac:dyDescent="0.25">
      <c r="A10" s="2" t="s">
        <v>39</v>
      </c>
      <c r="B10" s="8">
        <v>41.6</v>
      </c>
      <c r="C10" s="2">
        <v>104</v>
      </c>
      <c r="D10" s="6">
        <v>67</v>
      </c>
      <c r="E10" s="10">
        <v>0.64419999999999999</v>
      </c>
      <c r="F10" s="11">
        <v>27.85</v>
      </c>
      <c r="G10" s="10">
        <v>0.66949999999999998</v>
      </c>
      <c r="H10" s="2">
        <v>37</v>
      </c>
      <c r="I10" s="13">
        <v>0.35580000000000001</v>
      </c>
      <c r="J10" s="8">
        <v>13.75</v>
      </c>
      <c r="K10" s="13">
        <v>0.33050000000000002</v>
      </c>
    </row>
    <row r="11" spans="1:11" x14ac:dyDescent="0.25">
      <c r="A11" s="2" t="s">
        <v>40</v>
      </c>
      <c r="B11" s="8">
        <v>67.209999999999994</v>
      </c>
      <c r="C11" s="2">
        <v>312</v>
      </c>
      <c r="D11" s="6">
        <v>179</v>
      </c>
      <c r="E11" s="10">
        <v>0.57369999999999999</v>
      </c>
      <c r="F11" s="11">
        <v>53.81</v>
      </c>
      <c r="G11" s="10">
        <v>0.80059999999999998</v>
      </c>
      <c r="H11" s="2">
        <v>133</v>
      </c>
      <c r="I11" s="13">
        <v>0.42630000000000001</v>
      </c>
      <c r="J11" s="8">
        <v>13.4</v>
      </c>
      <c r="K11" s="13">
        <v>0.19939999999999999</v>
      </c>
    </row>
    <row r="12" spans="1:11" x14ac:dyDescent="0.25">
      <c r="A12" s="22" t="s">
        <v>63</v>
      </c>
      <c r="B12" s="23">
        <f>SUM(B4:B11)</f>
        <v>428.87</v>
      </c>
      <c r="C12" s="24">
        <f>SUM(C4:C11)</f>
        <v>1680</v>
      </c>
      <c r="D12" s="23">
        <f>SUM(D4:D11)</f>
        <v>953</v>
      </c>
      <c r="E12" s="25">
        <f>D12/C12</f>
        <v>0.56726190476190474</v>
      </c>
      <c r="F12" s="24">
        <f>SUM(F4:F11)</f>
        <v>283.76</v>
      </c>
      <c r="G12" s="26">
        <f>F12/B12</f>
        <v>0.6616457201482967</v>
      </c>
      <c r="H12" s="24">
        <f>SUM(H4:H11)</f>
        <v>727</v>
      </c>
      <c r="I12" s="26">
        <f>H12/C12</f>
        <v>0.43273809523809526</v>
      </c>
      <c r="J12" s="27">
        <f>SUM(J4:J11)</f>
        <v>145.10999999999999</v>
      </c>
      <c r="K12" s="26">
        <f>J12/B12</f>
        <v>0.3383542798517033</v>
      </c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pane ySplit="3" topLeftCell="A4" activePane="bottomLeft" state="frozen"/>
      <selection pane="bottomLeft" activeCell="E14" sqref="E14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74</v>
      </c>
    </row>
    <row r="3" spans="1:11" ht="51.75" x14ac:dyDescent="0.25">
      <c r="A3" s="28" t="s">
        <v>75</v>
      </c>
      <c r="B3" s="3" t="s">
        <v>64</v>
      </c>
      <c r="C3" s="29" t="s">
        <v>65</v>
      </c>
      <c r="D3" s="30" t="s">
        <v>66</v>
      </c>
      <c r="E3" s="30" t="s">
        <v>67</v>
      </c>
      <c r="F3" s="30" t="s">
        <v>68</v>
      </c>
      <c r="G3" s="30" t="s">
        <v>69</v>
      </c>
      <c r="H3" s="29" t="s">
        <v>70</v>
      </c>
      <c r="I3" s="29" t="s">
        <v>71</v>
      </c>
      <c r="J3" s="29" t="s">
        <v>72</v>
      </c>
      <c r="K3" s="29" t="s">
        <v>73</v>
      </c>
    </row>
    <row r="4" spans="1:11" x14ac:dyDescent="0.25">
      <c r="A4" s="2" t="s">
        <v>11</v>
      </c>
      <c r="B4" s="8">
        <v>36.159999999999997</v>
      </c>
      <c r="C4" s="2">
        <v>134</v>
      </c>
      <c r="D4" s="6">
        <v>75</v>
      </c>
      <c r="E4" s="10">
        <v>0.55969999999999998</v>
      </c>
      <c r="F4" s="11">
        <v>25.64</v>
      </c>
      <c r="G4" s="10">
        <v>0.70909999999999995</v>
      </c>
      <c r="H4" s="2">
        <v>59</v>
      </c>
      <c r="I4" s="13">
        <v>0.44030000000000002</v>
      </c>
      <c r="J4" s="8">
        <v>10.52</v>
      </c>
      <c r="K4" s="13">
        <v>0.29089999999999999</v>
      </c>
    </row>
    <row r="5" spans="1:11" x14ac:dyDescent="0.25">
      <c r="A5" s="2" t="s">
        <v>16</v>
      </c>
      <c r="B5" s="8">
        <v>80.739999999999995</v>
      </c>
      <c r="C5" s="2">
        <v>259</v>
      </c>
      <c r="D5" s="6">
        <v>157</v>
      </c>
      <c r="E5" s="10">
        <v>0.60619999999999996</v>
      </c>
      <c r="F5" s="11">
        <v>57.74</v>
      </c>
      <c r="G5" s="10">
        <v>0.71509999999999996</v>
      </c>
      <c r="H5" s="2">
        <v>102</v>
      </c>
      <c r="I5" s="13">
        <v>0.39379999999999998</v>
      </c>
      <c r="J5" s="8">
        <v>23</v>
      </c>
      <c r="K5" s="13">
        <v>0.28489999999999999</v>
      </c>
    </row>
    <row r="6" spans="1:11" x14ac:dyDescent="0.25">
      <c r="A6" s="2" t="s">
        <v>20</v>
      </c>
      <c r="B6" s="8">
        <v>56.89</v>
      </c>
      <c r="C6" s="2">
        <v>346</v>
      </c>
      <c r="D6" s="6">
        <v>176</v>
      </c>
      <c r="E6" s="10">
        <v>0.50870000000000004</v>
      </c>
      <c r="F6" s="11">
        <v>31.71</v>
      </c>
      <c r="G6" s="10">
        <v>0.55740000000000001</v>
      </c>
      <c r="H6" s="2">
        <v>170</v>
      </c>
      <c r="I6" s="13">
        <v>0.49130000000000001</v>
      </c>
      <c r="J6" s="8">
        <v>25.18</v>
      </c>
      <c r="K6" s="13">
        <v>0.44259999999999999</v>
      </c>
    </row>
    <row r="7" spans="1:11" x14ac:dyDescent="0.25">
      <c r="A7" s="2" t="s">
        <v>36</v>
      </c>
      <c r="B7" s="8">
        <v>70.069999999999993</v>
      </c>
      <c r="C7" s="2">
        <v>173</v>
      </c>
      <c r="D7" s="6">
        <v>102</v>
      </c>
      <c r="E7" s="10">
        <v>0.58960000000000001</v>
      </c>
      <c r="F7" s="11">
        <v>37.729999999999997</v>
      </c>
      <c r="G7" s="10">
        <v>0.53849999999999998</v>
      </c>
      <c r="H7" s="2">
        <v>71</v>
      </c>
      <c r="I7" s="13">
        <v>0.41039999999999999</v>
      </c>
      <c r="J7" s="8">
        <v>32.340000000000003</v>
      </c>
      <c r="K7" s="13">
        <v>0.46150000000000002</v>
      </c>
    </row>
    <row r="8" spans="1:11" x14ac:dyDescent="0.25">
      <c r="A8" s="2" t="s">
        <v>37</v>
      </c>
      <c r="B8" s="8">
        <v>65.12</v>
      </c>
      <c r="C8" s="2">
        <v>285</v>
      </c>
      <c r="D8" s="6">
        <v>162</v>
      </c>
      <c r="E8" s="10">
        <v>0.56840000000000002</v>
      </c>
      <c r="F8" s="11">
        <v>43.9</v>
      </c>
      <c r="G8" s="10">
        <v>0.67410000000000003</v>
      </c>
      <c r="H8" s="2">
        <v>123</v>
      </c>
      <c r="I8" s="13">
        <v>0.43159999999999998</v>
      </c>
      <c r="J8" s="8">
        <v>21.22</v>
      </c>
      <c r="K8" s="13">
        <v>0.32590000000000002</v>
      </c>
    </row>
    <row r="9" spans="1:11" ht="15" customHeight="1" x14ac:dyDescent="0.25">
      <c r="A9" s="2" t="s">
        <v>38</v>
      </c>
      <c r="B9" s="8">
        <v>11.08</v>
      </c>
      <c r="C9" s="2">
        <v>67</v>
      </c>
      <c r="D9" s="6">
        <v>35</v>
      </c>
      <c r="E9" s="10">
        <v>0.52239999999999998</v>
      </c>
      <c r="F9" s="11">
        <v>5.38</v>
      </c>
      <c r="G9" s="10">
        <v>0.48559999999999998</v>
      </c>
      <c r="H9" s="2">
        <v>32</v>
      </c>
      <c r="I9" s="13">
        <v>0.47760000000000002</v>
      </c>
      <c r="J9" s="8">
        <v>5.7</v>
      </c>
      <c r="K9" s="13">
        <v>0.51439999999999997</v>
      </c>
    </row>
    <row r="10" spans="1:11" ht="15" customHeight="1" x14ac:dyDescent="0.25">
      <c r="A10" s="2" t="s">
        <v>39</v>
      </c>
      <c r="B10" s="8">
        <v>41.6</v>
      </c>
      <c r="C10" s="2">
        <v>104</v>
      </c>
      <c r="D10" s="6">
        <v>67</v>
      </c>
      <c r="E10" s="10">
        <v>0.64419999999999999</v>
      </c>
      <c r="F10" s="11">
        <v>27.85</v>
      </c>
      <c r="G10" s="10">
        <v>0.66949999999999998</v>
      </c>
      <c r="H10" s="2">
        <v>37</v>
      </c>
      <c r="I10" s="13">
        <v>0.35580000000000001</v>
      </c>
      <c r="J10" s="8">
        <v>13.75</v>
      </c>
      <c r="K10" s="13">
        <v>0.33050000000000002</v>
      </c>
    </row>
    <row r="11" spans="1:11" x14ac:dyDescent="0.25">
      <c r="A11" s="2" t="s">
        <v>40</v>
      </c>
      <c r="B11" s="8">
        <v>67.209999999999994</v>
      </c>
      <c r="C11" s="2">
        <v>312</v>
      </c>
      <c r="D11" s="6">
        <v>179</v>
      </c>
      <c r="E11" s="10">
        <v>0.57369999999999999</v>
      </c>
      <c r="F11" s="11">
        <v>53.81</v>
      </c>
      <c r="G11" s="10">
        <v>0.80059999999999998</v>
      </c>
      <c r="H11" s="2">
        <v>133</v>
      </c>
      <c r="I11" s="13">
        <v>0.42630000000000001</v>
      </c>
      <c r="J11" s="8">
        <v>13.4</v>
      </c>
      <c r="K11" s="13">
        <v>0.19939999999999999</v>
      </c>
    </row>
    <row r="12" spans="1:11" x14ac:dyDescent="0.25">
      <c r="A12" s="22" t="s">
        <v>63</v>
      </c>
      <c r="B12" s="23">
        <f>SUM(B4:B11)</f>
        <v>428.87</v>
      </c>
      <c r="C12" s="24">
        <f>SUM(C4:C11)</f>
        <v>1680</v>
      </c>
      <c r="D12" s="23">
        <f>SUM(D4:D11)</f>
        <v>953</v>
      </c>
      <c r="E12" s="25">
        <f>D12/C12</f>
        <v>0.56726190476190474</v>
      </c>
      <c r="F12" s="24">
        <f>SUM(F4:F11)</f>
        <v>283.76</v>
      </c>
      <c r="G12" s="26">
        <f>F12/B12</f>
        <v>0.6616457201482967</v>
      </c>
      <c r="H12" s="24">
        <f>SUM(H4:H11)</f>
        <v>727</v>
      </c>
      <c r="I12" s="26">
        <f>H12/C12</f>
        <v>0.43273809523809526</v>
      </c>
      <c r="J12" s="27">
        <f>SUM(J4:J11)</f>
        <v>145.10999999999999</v>
      </c>
      <c r="K12" s="26">
        <f>J12/B12</f>
        <v>0.3383542798517033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pane ySplit="3" topLeftCell="A4" activePane="bottomLeft" state="frozen"/>
      <selection pane="bottomLeft" activeCell="E19" sqref="E19"/>
    </sheetView>
  </sheetViews>
  <sheetFormatPr defaultRowHeight="15" x14ac:dyDescent="0.25"/>
  <cols>
    <col min="1" max="1" width="41" customWidth="1"/>
    <col min="2" max="11" width="12.7109375" customWidth="1"/>
  </cols>
  <sheetData>
    <row r="1" spans="1:11" x14ac:dyDescent="0.25">
      <c r="A1" s="31" t="s">
        <v>76</v>
      </c>
    </row>
    <row r="3" spans="1:11" ht="60" x14ac:dyDescent="0.25">
      <c r="A3" s="3" t="s">
        <v>62</v>
      </c>
      <c r="B3" s="1" t="s">
        <v>0</v>
      </c>
      <c r="C3" s="1" t="s">
        <v>1</v>
      </c>
      <c r="D3" s="4" t="s">
        <v>2</v>
      </c>
      <c r="E3" s="4" t="s">
        <v>3</v>
      </c>
      <c r="F3" s="4" t="s">
        <v>6</v>
      </c>
      <c r="G3" s="4" t="s">
        <v>7</v>
      </c>
      <c r="H3" s="1" t="s">
        <v>4</v>
      </c>
      <c r="I3" s="1" t="s">
        <v>5</v>
      </c>
      <c r="J3" s="1" t="s">
        <v>8</v>
      </c>
      <c r="K3" s="1" t="s">
        <v>9</v>
      </c>
    </row>
    <row r="4" spans="1:11" x14ac:dyDescent="0.25">
      <c r="A4" s="2" t="s">
        <v>10</v>
      </c>
      <c r="B4" s="8">
        <v>72.59</v>
      </c>
      <c r="C4" s="2">
        <v>235</v>
      </c>
      <c r="D4" s="6">
        <v>121</v>
      </c>
      <c r="E4" s="10">
        <v>0.51490000000000002</v>
      </c>
      <c r="F4" s="11">
        <v>45.17</v>
      </c>
      <c r="G4" s="10">
        <v>0.62229999999999996</v>
      </c>
      <c r="H4" s="2">
        <v>114</v>
      </c>
      <c r="I4" s="13">
        <v>0.48509999999999998</v>
      </c>
      <c r="J4" s="8">
        <v>27.42</v>
      </c>
      <c r="K4" s="13">
        <v>0.37769999999999998</v>
      </c>
    </row>
    <row r="5" spans="1:11" x14ac:dyDescent="0.25">
      <c r="A5" s="2" t="s">
        <v>14</v>
      </c>
      <c r="B5" s="8">
        <v>42.63</v>
      </c>
      <c r="C5" s="2">
        <v>76</v>
      </c>
      <c r="D5" s="6">
        <v>31</v>
      </c>
      <c r="E5" s="10">
        <v>0.40789999999999998</v>
      </c>
      <c r="F5" s="11">
        <v>13.67</v>
      </c>
      <c r="G5" s="10">
        <v>0.32069999999999999</v>
      </c>
      <c r="H5" s="2">
        <v>45</v>
      </c>
      <c r="I5" s="13">
        <v>0.59209999999999996</v>
      </c>
      <c r="J5" s="8">
        <v>28.96</v>
      </c>
      <c r="K5" s="13">
        <v>0.67930000000000001</v>
      </c>
    </row>
    <row r="6" spans="1:11" x14ac:dyDescent="0.25">
      <c r="A6" s="2" t="s">
        <v>17</v>
      </c>
      <c r="B6" s="8">
        <v>61.48</v>
      </c>
      <c r="C6" s="2">
        <v>243</v>
      </c>
      <c r="D6" s="6">
        <v>124</v>
      </c>
      <c r="E6" s="10">
        <v>0.51029999999999998</v>
      </c>
      <c r="F6" s="11">
        <v>36.43</v>
      </c>
      <c r="G6" s="10">
        <v>0.59260000000000002</v>
      </c>
      <c r="H6" s="2">
        <v>119</v>
      </c>
      <c r="I6" s="13">
        <v>0.48970000000000002</v>
      </c>
      <c r="J6" s="8">
        <v>25.05</v>
      </c>
      <c r="K6" s="13">
        <v>0.40739999999999998</v>
      </c>
    </row>
    <row r="7" spans="1:11" ht="14.25" customHeight="1" x14ac:dyDescent="0.25">
      <c r="A7" s="2" t="s">
        <v>22</v>
      </c>
      <c r="B7" s="8">
        <v>14.69</v>
      </c>
      <c r="C7" s="2">
        <v>143</v>
      </c>
      <c r="D7" s="6">
        <v>76</v>
      </c>
      <c r="E7" s="10">
        <v>0.53149999999999997</v>
      </c>
      <c r="F7" s="11">
        <v>6.21</v>
      </c>
      <c r="G7" s="10">
        <v>0.42270000000000002</v>
      </c>
      <c r="H7" s="2">
        <v>67</v>
      </c>
      <c r="I7" s="13">
        <v>0.46850000000000003</v>
      </c>
      <c r="J7" s="8">
        <v>8.48</v>
      </c>
      <c r="K7" s="13">
        <v>0.57730000000000004</v>
      </c>
    </row>
    <row r="8" spans="1:11" ht="14.25" customHeight="1" x14ac:dyDescent="0.25">
      <c r="A8" s="2" t="s">
        <v>23</v>
      </c>
      <c r="B8" s="8">
        <v>10.26</v>
      </c>
      <c r="C8" s="2">
        <v>134</v>
      </c>
      <c r="D8" s="6">
        <v>83</v>
      </c>
      <c r="E8" s="10">
        <v>0.61939999999999995</v>
      </c>
      <c r="F8" s="11">
        <v>7.96</v>
      </c>
      <c r="G8" s="10">
        <v>0.77580000000000005</v>
      </c>
      <c r="H8" s="2">
        <v>51</v>
      </c>
      <c r="I8" s="13">
        <v>0.38059999999999999</v>
      </c>
      <c r="J8" s="8">
        <v>2.2999999999999998</v>
      </c>
      <c r="K8" s="13">
        <v>0.22420000000000001</v>
      </c>
    </row>
    <row r="9" spans="1:11" x14ac:dyDescent="0.25">
      <c r="A9" s="2" t="s">
        <v>28</v>
      </c>
      <c r="B9" s="8">
        <v>63.95</v>
      </c>
      <c r="C9" s="2">
        <v>317</v>
      </c>
      <c r="D9" s="6">
        <v>179</v>
      </c>
      <c r="E9" s="10">
        <v>0.56469999999999998</v>
      </c>
      <c r="F9" s="11">
        <v>43.02</v>
      </c>
      <c r="G9" s="10">
        <v>0.67269999999999996</v>
      </c>
      <c r="H9" s="2">
        <v>138</v>
      </c>
      <c r="I9" s="13">
        <v>0.43530000000000002</v>
      </c>
      <c r="J9" s="8">
        <v>20.93</v>
      </c>
      <c r="K9" s="13">
        <v>0.32729999999999998</v>
      </c>
    </row>
    <row r="10" spans="1:11" x14ac:dyDescent="0.25">
      <c r="A10" s="2" t="s">
        <v>29</v>
      </c>
      <c r="B10" s="8">
        <v>50.12</v>
      </c>
      <c r="C10" s="2">
        <v>263</v>
      </c>
      <c r="D10" s="6">
        <v>135</v>
      </c>
      <c r="E10" s="10">
        <v>0.51329999999999998</v>
      </c>
      <c r="F10" s="11">
        <v>27.04</v>
      </c>
      <c r="G10" s="10">
        <v>0.53949999999999998</v>
      </c>
      <c r="H10" s="2">
        <v>128</v>
      </c>
      <c r="I10" s="13">
        <v>0.48670000000000002</v>
      </c>
      <c r="J10" s="8">
        <v>23.08</v>
      </c>
      <c r="K10" s="13">
        <v>0.46050000000000002</v>
      </c>
    </row>
    <row r="11" spans="1:11" x14ac:dyDescent="0.25">
      <c r="A11" s="2" t="s">
        <v>30</v>
      </c>
      <c r="B11" s="8">
        <v>26.42</v>
      </c>
      <c r="C11" s="2">
        <v>41</v>
      </c>
      <c r="D11" s="6">
        <v>22</v>
      </c>
      <c r="E11" s="10">
        <v>0.53659999999999997</v>
      </c>
      <c r="F11" s="11">
        <v>16.989999999999998</v>
      </c>
      <c r="G11" s="10">
        <v>0.6431</v>
      </c>
      <c r="H11" s="2">
        <v>19</v>
      </c>
      <c r="I11" s="13">
        <v>0.46339999999999998</v>
      </c>
      <c r="J11" s="8">
        <v>9.43</v>
      </c>
      <c r="K11" s="13">
        <v>0.3569</v>
      </c>
    </row>
    <row r="12" spans="1:11" x14ac:dyDescent="0.25">
      <c r="A12" s="2" t="s">
        <v>35</v>
      </c>
      <c r="B12" s="8">
        <v>45.25</v>
      </c>
      <c r="C12" s="2">
        <v>140</v>
      </c>
      <c r="D12" s="6">
        <v>68</v>
      </c>
      <c r="E12" s="10">
        <v>0.48570000000000002</v>
      </c>
      <c r="F12" s="11">
        <v>24.74</v>
      </c>
      <c r="G12" s="10">
        <v>0.54669999999999996</v>
      </c>
      <c r="H12" s="2">
        <v>72</v>
      </c>
      <c r="I12" s="13">
        <v>0.51429999999999998</v>
      </c>
      <c r="J12" s="8">
        <v>20.51</v>
      </c>
      <c r="K12" s="13">
        <v>0.45329999999999998</v>
      </c>
    </row>
    <row r="13" spans="1:11" x14ac:dyDescent="0.25">
      <c r="A13" s="2" t="s">
        <v>48</v>
      </c>
      <c r="B13" s="8">
        <v>55.42</v>
      </c>
      <c r="C13" s="2">
        <v>192</v>
      </c>
      <c r="D13" s="6">
        <v>115</v>
      </c>
      <c r="E13" s="10">
        <v>0.59899999999999998</v>
      </c>
      <c r="F13" s="11">
        <v>38.049999999999997</v>
      </c>
      <c r="G13" s="10">
        <v>0.68659999999999999</v>
      </c>
      <c r="H13" s="2">
        <v>77</v>
      </c>
      <c r="I13" s="13">
        <v>0.40100000000000002</v>
      </c>
      <c r="J13" s="8">
        <v>17.37</v>
      </c>
      <c r="K13" s="13">
        <v>0.31340000000000001</v>
      </c>
    </row>
    <row r="14" spans="1:11" x14ac:dyDescent="0.25">
      <c r="A14" s="2" t="s">
        <v>51</v>
      </c>
      <c r="B14" s="8">
        <v>44.34</v>
      </c>
      <c r="C14" s="2">
        <v>172</v>
      </c>
      <c r="D14" s="6">
        <v>61</v>
      </c>
      <c r="E14" s="10">
        <v>0.35470000000000002</v>
      </c>
      <c r="F14" s="11">
        <v>20.77</v>
      </c>
      <c r="G14" s="10">
        <v>0.46839999999999998</v>
      </c>
      <c r="H14" s="2">
        <v>111</v>
      </c>
      <c r="I14" s="13">
        <v>0.64529999999999998</v>
      </c>
      <c r="J14" s="8">
        <v>23.57</v>
      </c>
      <c r="K14" s="13">
        <v>0.53159999999999996</v>
      </c>
    </row>
    <row r="15" spans="1:11" x14ac:dyDescent="0.25">
      <c r="A15" s="22" t="s">
        <v>63</v>
      </c>
      <c r="B15" s="23">
        <f>SUM(B4:B14)</f>
        <v>487.15</v>
      </c>
      <c r="C15" s="24">
        <f>SUM(C4:C14)</f>
        <v>1956</v>
      </c>
      <c r="D15" s="23">
        <f>SUM(D4:D14)</f>
        <v>1015</v>
      </c>
      <c r="E15" s="25">
        <f>D15/C15</f>
        <v>0.51891615541922287</v>
      </c>
      <c r="F15" s="24">
        <f>SUM(F4:F14)</f>
        <v>280.05</v>
      </c>
      <c r="G15" s="26">
        <f>F15/B15</f>
        <v>0.57487426870573755</v>
      </c>
      <c r="H15" s="24">
        <f>SUM(H4:H14)</f>
        <v>941</v>
      </c>
      <c r="I15" s="26">
        <f>H15/C15</f>
        <v>0.48108384458077708</v>
      </c>
      <c r="J15" s="27">
        <f>SUM(J4:J14)</f>
        <v>207.10000000000002</v>
      </c>
      <c r="K15" s="26">
        <f>J15/B15</f>
        <v>0.42512573129426262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CIS eng</vt:lpstr>
      <vt:lpstr>CIS fre</vt:lpstr>
      <vt:lpstr>CW eng</vt:lpstr>
      <vt:lpstr>CW fre</vt:lpstr>
      <vt:lpstr>OUA eng</vt:lpstr>
      <vt:lpstr>OUA fre</vt:lpstr>
      <vt:lpstr>RSEQ eng</vt:lpstr>
      <vt:lpstr>RSEQ fre</vt:lpstr>
      <vt:lpstr>AUS eng</vt:lpstr>
      <vt:lpstr>AUS fre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Huisman</dc:creator>
  <cp:lastModifiedBy>Tom Huisman</cp:lastModifiedBy>
  <cp:lastPrinted>2013-06-20T11:16:49Z</cp:lastPrinted>
  <dcterms:created xsi:type="dcterms:W3CDTF">2013-04-12T12:48:38Z</dcterms:created>
  <dcterms:modified xsi:type="dcterms:W3CDTF">2013-06-20T11:17:09Z</dcterms:modified>
</cp:coreProperties>
</file>